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ytree.sharepoint.com/sites/AllMaytreestaff/Shared Documents/SHARED DRIVE/Policy and research/Income Security Policy and Research/Social Assistance Summaries/Social Assistance Summaries 2023/Spreadsheets/Clean/"/>
    </mc:Choice>
  </mc:AlternateContent>
  <xr:revisionPtr revIDLastSave="689" documentId="11_2E919B10F0ED21C58F6075AF117D2F9DFA24E441" xr6:coauthVersionLast="47" xr6:coauthVersionMax="47" xr10:uidLastSave="{D76BCB8D-33BE-4AC6-A6D6-4A9B54229F4C}"/>
  <bookViews>
    <workbookView minimized="1" xWindow="-120" yWindow="570" windowWidth="15950" windowHeight="10190" firstSheet="5" xr2:uid="{00000000-000D-0000-FFFF-FFFF00000000}"/>
  </bookViews>
  <sheets>
    <sheet name="Data notes" sheetId="2" r:id="rId1"/>
    <sheet name="1. Totals" sheetId="1" r:id="rId2"/>
    <sheet name="2. Relative totals" sheetId="8" r:id="rId3"/>
    <sheet name="3. Household type" sheetId="3" r:id="rId4"/>
    <sheet name="4. Total gender" sheetId="4" r:id="rId5"/>
    <sheet name="5. Single households by gender" sheetId="5" r:id="rId6"/>
    <sheet name="6. Age" sheetId="6" r:id="rId7"/>
    <sheet name="7. Employment income" sheetId="7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6" l="1"/>
  <c r="E25" i="6"/>
  <c r="E24" i="6"/>
  <c r="E23" i="6"/>
  <c r="E22" i="6"/>
  <c r="F22" i="5"/>
  <c r="F21" i="5"/>
  <c r="F20" i="5"/>
  <c r="F19" i="5"/>
  <c r="E14" i="4"/>
  <c r="E13" i="4"/>
  <c r="H22" i="3"/>
  <c r="G22" i="3"/>
  <c r="H21" i="3"/>
  <c r="G21" i="3"/>
  <c r="H20" i="3"/>
  <c r="G20" i="3"/>
  <c r="H19" i="3"/>
  <c r="G19" i="3"/>
</calcChain>
</file>

<file path=xl/sharedStrings.xml><?xml version="1.0" encoding="utf-8"?>
<sst xmlns="http://schemas.openxmlformats.org/spreadsheetml/2006/main" count="267" uniqueCount="74">
  <si>
    <t>New Brunswick</t>
  </si>
  <si>
    <t>Tables</t>
  </si>
  <si>
    <t>Categories</t>
  </si>
  <si>
    <t>1. Total number of cases and beneficiaries</t>
  </si>
  <si>
    <t>2. Percentage of beneficiaries relative to the total under-65 population</t>
  </si>
  <si>
    <t>3. Cases and beneficiaries by household type</t>
  </si>
  <si>
    <t>Unattached singles, single parents, couples with children and couples without children</t>
  </si>
  <si>
    <t>4. Beneficiaries by gender</t>
  </si>
  <si>
    <t>Female and male</t>
  </si>
  <si>
    <t>5. Single households by gender</t>
  </si>
  <si>
    <t>Unattached single and single parent households</t>
  </si>
  <si>
    <t xml:space="preserve">6. Adults by age category </t>
  </si>
  <si>
    <t>18-29, 30-39, 40-49, 50-59, 60 and over</t>
  </si>
  <si>
    <t>7. Percentage of cases receiving employment income</t>
  </si>
  <si>
    <t>Data notes</t>
  </si>
  <si>
    <t>The data reflects the average number of cases and beneficiaries over the fiscal year (April 1 to March 31).</t>
  </si>
  <si>
    <t>The numbers do not include First Nations living on reserves.</t>
  </si>
  <si>
    <t>In the late 1990s, the province’s statistical agency was in the early stages of publishing data and provincial figures for 1997 to 2000 cannot be verified.</t>
  </si>
  <si>
    <t>The Transitional Assistance Program operated alongside the Interim Assistance Program through the 2000s until it was terminated in 2011.</t>
  </si>
  <si>
    <t>Data on employment income for 2020-21 is not included.  </t>
  </si>
  <si>
    <t>The subtotals on 2023-24 may not match the total number of cases and beneficiaries due to the timing of the reports. The data may fluctuate over different time periods as the reports are updated.</t>
  </si>
  <si>
    <t>Transitional Assistance Program (TAP)</t>
  </si>
  <si>
    <t>Extended Benefits Program (EBP)</t>
  </si>
  <si>
    <t>Interim Assistance</t>
  </si>
  <si>
    <t>Total</t>
  </si>
  <si>
    <t>Year</t>
  </si>
  <si>
    <t>Cases</t>
  </si>
  <si>
    <t>Beneficiaries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</si>
  <si>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</si>
  <si>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</si>
  <si>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</si>
  <si>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</si>
  <si>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</si>
  <si>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</si>
  <si>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</si>
  <si>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</si>
  <si>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</si>
  <si>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</si>
  <si>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-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</si>
  <si>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</si>
  <si>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</si>
  <si>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</si>
  <si>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</si>
  <si>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</si>
  <si>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</si>
  <si>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</si>
  <si>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</si>
  <si>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</si>
  <si>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</si>
  <si>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</si>
  <si>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</si>
  <si>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</si>
  <si>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</si>
  <si>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Source of population data: Statistics Canada. (2024). Population estimates on July 1, by age and sex. https://www150.statcan.gc.ca/t1/tbl1/en/cv.action?pid=1710000501</t>
  </si>
  <si>
    <t>TAP</t>
  </si>
  <si>
    <t>EBP</t>
  </si>
  <si>
    <t>%</t>
  </si>
  <si>
    <t>Household Type</t>
  </si>
  <si>
    <t>Unattached singles</t>
  </si>
  <si>
    <t>Single parents</t>
  </si>
  <si>
    <t>Couples with children</t>
  </si>
  <si>
    <t>Couples without children</t>
  </si>
  <si>
    <t>Gender</t>
  </si>
  <si>
    <t>Female</t>
  </si>
  <si>
    <t>Male</t>
  </si>
  <si>
    <t xml:space="preserve">6. Adults beneficiaries by age category </t>
  </si>
  <si>
    <t>Age</t>
  </si>
  <si>
    <t>Adult beneficiaries</t>
  </si>
  <si>
    <t>18-29</t>
  </si>
  <si>
    <t>30-39</t>
  </si>
  <si>
    <t>40-49</t>
  </si>
  <si>
    <t>50-59</t>
  </si>
  <si>
    <t>Over 60</t>
  </si>
  <si>
    <t xml:space="preserve">Average monthly % of cases reporting income.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</si>
</sst>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20"/>
      <color theme="0" tint="-4.9989318521683403E-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4367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5" fillId="0" borderId="0" xfId="0" applyFont="1" applyAlignment="1">
      <alignment horizontal="center"/>
    </xf>
    <xf numFmtId="0" fontId="5" fillId="0" borderId="0" xfId="0" applyFont="1"/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1" fillId="0" borderId="0" xfId="0" applyFont="1" applyAlignment="1">
      <alignment vertical="center"/>
    </xf>
    <xf numFmtId="49" fontId="12" fillId="0" borderId="0" xfId="0" applyNumberFormat="1" applyFont="1"/>
    <xf numFmtId="0" fontId="10" fillId="0" borderId="0" xfId="0" applyFont="1" applyAlignment="1">
      <alignment horizontal="left" vertical="center"/>
    </xf>
    <xf numFmtId="164" fontId="1" fillId="0" borderId="0" xfId="0" applyNumberFormat="1" applyFont="1"/>
    <xf numFmtId="0" fontId="17" fillId="0" borderId="0" xfId="0" applyFont="1"/>
    <xf numFmtId="164" fontId="2" fillId="0" borderId="0" xfId="0" applyNumberFormat="1" applyFont="1" applyAlignment="1">
      <alignment vertical="center"/>
    </xf>
    <xf numFmtId="0" fontId="14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vertical="top" wrapText="1"/>
    </xf>
    <xf numFmtId="0" fontId="12" fillId="0" borderId="0" xfId="0" applyFont="1" applyAlignment="1">
      <alignment horizontal="left" vertical="top"/>
    </xf>
    <xf numFmtId="3" fontId="2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3" fontId="2" fillId="0" borderId="0" xfId="0" applyNumberFormat="1" applyFont="1" applyAlignment="1">
      <alignment horizontal="right" vertical="top"/>
    </xf>
    <xf numFmtId="0" fontId="2" fillId="0" borderId="0" xfId="0" quotePrefix="1" applyFont="1" applyAlignment="1">
      <alignment horizontal="left" vertical="top"/>
    </xf>
    <xf numFmtId="17" fontId="2" fillId="0" borderId="0" xfId="0" quotePrefix="1" applyNumberFormat="1" applyFont="1" applyAlignment="1">
      <alignment horizontal="left" vertical="top"/>
    </xf>
    <xf numFmtId="2" fontId="2" fillId="0" borderId="0" xfId="0" quotePrefix="1" applyNumberFormat="1" applyFont="1" applyAlignment="1">
      <alignment horizontal="left" vertical="top"/>
    </xf>
    <xf numFmtId="3" fontId="1" fillId="0" borderId="0" xfId="0" applyNumberFormat="1" applyFont="1" applyAlignment="1">
      <alignment horizontal="right" vertical="top"/>
    </xf>
    <xf numFmtId="3" fontId="11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left" vertical="top"/>
    </xf>
    <xf numFmtId="165" fontId="3" fillId="0" borderId="0" xfId="0" applyNumberFormat="1" applyFont="1" applyAlignment="1">
      <alignment horizontal="right" vertical="top"/>
    </xf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3" fontId="3" fillId="0" borderId="0" xfId="0" applyNumberFormat="1" applyFont="1" applyAlignment="1">
      <alignment vertical="top"/>
    </xf>
    <xf numFmtId="0" fontId="2" fillId="0" borderId="0" xfId="0" applyFont="1" applyAlignment="1">
      <alignment horizontal="right" vertical="top"/>
    </xf>
    <xf numFmtId="164" fontId="2" fillId="0" borderId="0" xfId="0" applyNumberFormat="1" applyFont="1" applyAlignment="1">
      <alignment vertical="top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vertical="top"/>
    </xf>
    <xf numFmtId="3" fontId="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/>
    </xf>
    <xf numFmtId="3" fontId="2" fillId="0" borderId="0" xfId="0" applyNumberFormat="1" applyFont="1" applyAlignment="1">
      <alignment horizontal="left" vertical="top"/>
    </xf>
    <xf numFmtId="3" fontId="1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right" vertical="top"/>
    </xf>
    <xf numFmtId="0" fontId="14" fillId="0" borderId="0" xfId="0" applyFont="1" applyAlignment="1">
      <alignment vertical="top"/>
    </xf>
    <xf numFmtId="3" fontId="0" fillId="0" borderId="0" xfId="0" applyNumberFormat="1" applyAlignment="1">
      <alignment vertical="top"/>
    </xf>
    <xf numFmtId="0" fontId="17" fillId="0" borderId="0" xfId="0" applyFont="1" applyAlignment="1">
      <alignment vertical="top"/>
    </xf>
    <xf numFmtId="164" fontId="1" fillId="0" borderId="0" xfId="1" applyNumberFormat="1" applyFont="1" applyAlignment="1">
      <alignment vertical="top"/>
    </xf>
    <xf numFmtId="164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0" fontId="19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9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4" fillId="2" borderId="0" xfId="0" applyFont="1" applyFill="1" applyAlignment="1">
      <alignment horizontal="left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vertical="top"/>
    </xf>
    <xf numFmtId="0" fontId="6" fillId="2" borderId="0" xfId="0" applyFont="1" applyFill="1" applyAlignment="1">
      <alignment horizontal="left" vertical="center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horizontal="center" vertical="center"/>
    </xf>
    <xf numFmtId="0" fontId="18" fillId="0" borderId="0" xfId="0" applyFont="1" applyAlignment="1">
      <alignment vertical="top" wrapText="1"/>
    </xf>
    <xf numFmtId="3" fontId="1" fillId="0" borderId="0" xfId="0" applyNumberFormat="1" applyFont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sqref="A1:XFD1"/>
    </sheetView>
  </sheetViews>
  <sheetFormatPr defaultColWidth="8.85546875" defaultRowHeight="14.45"/>
  <cols>
    <col min="1" max="1" width="60.5703125" style="3" customWidth="1"/>
    <col min="2" max="2" width="40.5703125" customWidth="1"/>
  </cols>
  <sheetData>
    <row r="1" spans="1:7" s="58" customFormat="1" ht="26.1" customHeight="1">
      <c r="A1" s="58" t="s">
        <v>0</v>
      </c>
    </row>
    <row r="2" spans="1:7" s="5" customFormat="1" ht="18.75" customHeight="1">
      <c r="A2" s="59"/>
      <c r="B2" s="59"/>
      <c r="C2" s="4"/>
      <c r="D2" s="4"/>
    </row>
    <row r="3" spans="1:7" s="8" customFormat="1">
      <c r="A3" s="6" t="s">
        <v>1</v>
      </c>
      <c r="B3" s="7" t="s">
        <v>2</v>
      </c>
    </row>
    <row r="4" spans="1:7" s="8" customFormat="1" ht="30" customHeight="1">
      <c r="A4" s="9" t="s">
        <v>3</v>
      </c>
      <c r="B4" s="10"/>
    </row>
    <row r="5" spans="1:7" s="8" customFormat="1" ht="30" customHeight="1">
      <c r="A5" s="10" t="s">
        <v>4</v>
      </c>
      <c r="B5" s="10"/>
    </row>
    <row r="6" spans="1:7" s="8" customFormat="1" ht="30" customHeight="1">
      <c r="A6" s="9" t="s">
        <v>5</v>
      </c>
      <c r="B6" s="10" t="s">
        <v>6</v>
      </c>
    </row>
    <row r="7" spans="1:7" s="8" customFormat="1" ht="30" customHeight="1">
      <c r="A7" s="3" t="s">
        <v>7</v>
      </c>
      <c r="B7" s="10" t="s">
        <v>8</v>
      </c>
    </row>
    <row r="8" spans="1:7" s="8" customFormat="1" ht="30" customHeight="1">
      <c r="A8" s="3" t="s">
        <v>9</v>
      </c>
      <c r="B8" s="10" t="s">
        <v>10</v>
      </c>
    </row>
    <row r="9" spans="1:7" s="8" customFormat="1" ht="30" customHeight="1">
      <c r="A9" s="9" t="s">
        <v>11</v>
      </c>
      <c r="B9" s="10" t="s">
        <v>12</v>
      </c>
    </row>
    <row r="10" spans="1:7" s="8" customFormat="1" ht="30" customHeight="1">
      <c r="A10" s="9" t="s">
        <v>13</v>
      </c>
      <c r="B10" s="10"/>
    </row>
    <row r="11" spans="1:7" s="8" customFormat="1" ht="12.95" customHeight="1">
      <c r="A11" s="60"/>
      <c r="B11" s="60"/>
      <c r="C11" s="11"/>
      <c r="D11" s="11"/>
      <c r="E11" s="11"/>
      <c r="F11" s="11"/>
      <c r="G11" s="11"/>
    </row>
    <row r="12" spans="1:7" s="8" customFormat="1">
      <c r="A12" s="63" t="s">
        <v>14</v>
      </c>
      <c r="B12" s="63"/>
    </row>
    <row r="13" spans="1:7" s="8" customFormat="1" ht="18" customHeight="1">
      <c r="A13" s="64" t="s">
        <v>15</v>
      </c>
      <c r="B13" s="64" t="s">
        <v>15</v>
      </c>
    </row>
    <row r="14" spans="1:7" s="8" customFormat="1" ht="18" customHeight="1">
      <c r="A14" s="64" t="s">
        <v>16</v>
      </c>
      <c r="B14" s="64" t="s">
        <v>16</v>
      </c>
    </row>
    <row r="15" spans="1:7" s="8" customFormat="1" ht="36" customHeight="1">
      <c r="A15" s="65" t="s">
        <v>17</v>
      </c>
      <c r="B15" s="65" t="s">
        <v>17</v>
      </c>
    </row>
    <row r="16" spans="1:7" s="9" customFormat="1" ht="36" customHeight="1">
      <c r="A16" s="64" t="s">
        <v>18</v>
      </c>
      <c r="B16" s="64"/>
    </row>
    <row r="17" spans="1:2" s="9" customFormat="1" ht="18" customHeight="1">
      <c r="A17" s="61" t="s">
        <v>19</v>
      </c>
      <c r="B17" s="62"/>
    </row>
    <row r="18" spans="1:2" ht="41.25" customHeight="1">
      <c r="A18" s="56" t="s">
        <v>20</v>
      </c>
      <c r="B18" s="57"/>
    </row>
    <row r="19" spans="1:2" ht="15"/>
  </sheetData>
  <mergeCells count="10">
    <mergeCell ref="A18:B18"/>
    <mergeCell ref="A1:XFD1"/>
    <mergeCell ref="A2:B2"/>
    <mergeCell ref="A11:B11"/>
    <mergeCell ref="A17:B17"/>
    <mergeCell ref="A12:B12"/>
    <mergeCell ref="A13:B13"/>
    <mergeCell ref="A14:B14"/>
    <mergeCell ref="A15:B15"/>
    <mergeCell ref="A16:B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3"/>
  <sheetViews>
    <sheetView workbookViewId="0">
      <selection sqref="A1:XFD1"/>
    </sheetView>
  </sheetViews>
  <sheetFormatPr defaultColWidth="9.140625" defaultRowHeight="15"/>
  <cols>
    <col min="1" max="1" width="9" style="40" bestFit="1" customWidth="1"/>
    <col min="2" max="6" width="11.5703125" style="40" customWidth="1"/>
    <col min="7" max="9" width="11.5703125" style="2" customWidth="1"/>
    <col min="10" max="10" width="9.140625" style="2" customWidth="1"/>
    <col min="11" max="16" width="12.5703125" style="2" customWidth="1"/>
    <col min="17" max="16384" width="9.140625" style="2"/>
  </cols>
  <sheetData>
    <row r="1" spans="1:9" s="58" customFormat="1" ht="26.25">
      <c r="A1" s="58" t="s">
        <v>0</v>
      </c>
    </row>
    <row r="2" spans="1:9" s="24" customFormat="1" ht="14.45" customHeight="1">
      <c r="A2" s="59"/>
      <c r="B2" s="59"/>
      <c r="C2" s="59"/>
      <c r="D2" s="59"/>
      <c r="E2" s="59"/>
      <c r="F2" s="59"/>
      <c r="G2" s="59"/>
      <c r="H2" s="59"/>
      <c r="I2" s="59"/>
    </row>
    <row r="3" spans="1:9" s="24" customFormat="1" ht="18.75">
      <c r="A3" s="67" t="s">
        <v>3</v>
      </c>
      <c r="B3" s="67"/>
      <c r="C3" s="67"/>
      <c r="D3" s="67"/>
      <c r="E3" s="67"/>
      <c r="F3" s="67"/>
      <c r="G3" s="67"/>
      <c r="H3" s="67"/>
      <c r="I3" s="67"/>
    </row>
    <row r="4" spans="1:9" s="24" customFormat="1" ht="14.45" customHeight="1">
      <c r="A4" s="68"/>
      <c r="B4" s="68"/>
      <c r="C4" s="68"/>
      <c r="D4" s="68"/>
      <c r="E4" s="68"/>
      <c r="F4" s="68"/>
      <c r="G4" s="68"/>
      <c r="H4" s="68"/>
      <c r="I4" s="68"/>
    </row>
    <row r="5" spans="1:9" s="24" customFormat="1" ht="29.1" customHeight="1">
      <c r="A5" s="25"/>
      <c r="B5" s="66" t="s">
        <v>21</v>
      </c>
      <c r="C5" s="66"/>
      <c r="D5" s="66" t="s">
        <v>22</v>
      </c>
      <c r="E5" s="66"/>
      <c r="F5" s="69" t="s">
        <v>23</v>
      </c>
      <c r="G5" s="69"/>
      <c r="H5" s="69" t="s">
        <v>24</v>
      </c>
      <c r="I5" s="69"/>
    </row>
    <row r="6" spans="1:9" s="24" customFormat="1">
      <c r="A6" s="26" t="s">
        <v>25</v>
      </c>
      <c r="B6" s="26" t="s">
        <v>26</v>
      </c>
      <c r="C6" s="26" t="s">
        <v>27</v>
      </c>
      <c r="D6" s="26" t="s">
        <v>26</v>
      </c>
      <c r="E6" s="26" t="s">
        <v>27</v>
      </c>
      <c r="F6" s="26" t="s">
        <v>26</v>
      </c>
      <c r="G6" s="26" t="s">
        <v>27</v>
      </c>
      <c r="H6" s="26" t="s">
        <v>26</v>
      </c>
      <c r="I6" s="26" t="s">
        <v>27</v>
      </c>
    </row>
    <row r="7" spans="1:9" s="24" customFormat="1">
      <c r="A7" s="27" t="s">
        <v>28</v>
      </c>
      <c r="B7" s="28">
        <v>20705</v>
      </c>
      <c r="C7" s="28">
        <v>43780</v>
      </c>
      <c r="D7" s="23">
        <v>5837</v>
      </c>
      <c r="E7" s="23">
        <v>6941</v>
      </c>
      <c r="F7" s="28">
        <v>1827</v>
      </c>
      <c r="G7" s="28">
        <v>2182</v>
      </c>
      <c r="H7" s="23">
        <v>28369</v>
      </c>
      <c r="I7" s="23">
        <v>52903</v>
      </c>
    </row>
    <row r="8" spans="1:9" s="24" customFormat="1">
      <c r="A8" s="27" t="s">
        <v>29</v>
      </c>
      <c r="B8" s="28">
        <v>20066</v>
      </c>
      <c r="C8" s="28">
        <v>41777</v>
      </c>
      <c r="D8" s="23">
        <v>5837</v>
      </c>
      <c r="E8" s="23">
        <v>6873</v>
      </c>
      <c r="F8" s="28">
        <v>1827</v>
      </c>
      <c r="G8" s="28">
        <v>2082</v>
      </c>
      <c r="H8" s="23">
        <v>27730</v>
      </c>
      <c r="I8" s="23">
        <v>50732</v>
      </c>
    </row>
    <row r="9" spans="1:9" s="24" customFormat="1">
      <c r="A9" s="27" t="s">
        <v>30</v>
      </c>
      <c r="B9" s="28">
        <v>19633</v>
      </c>
      <c r="C9" s="28">
        <v>40480</v>
      </c>
      <c r="D9" s="23">
        <v>5822</v>
      </c>
      <c r="E9" s="23">
        <v>6819</v>
      </c>
      <c r="F9" s="28">
        <v>1767</v>
      </c>
      <c r="G9" s="28">
        <v>2031</v>
      </c>
      <c r="H9" s="23">
        <v>27222</v>
      </c>
      <c r="I9" s="23">
        <v>49330</v>
      </c>
    </row>
    <row r="10" spans="1:9" s="24" customFormat="1">
      <c r="A10" s="27" t="s">
        <v>31</v>
      </c>
      <c r="B10" s="28">
        <v>18928</v>
      </c>
      <c r="C10" s="28">
        <v>38510</v>
      </c>
      <c r="D10" s="23">
        <v>5792</v>
      </c>
      <c r="E10" s="23">
        <v>6724</v>
      </c>
      <c r="F10" s="28">
        <v>1544</v>
      </c>
      <c r="G10" s="28">
        <v>1767</v>
      </c>
      <c r="H10" s="23">
        <v>26264</v>
      </c>
      <c r="I10" s="23">
        <v>47001</v>
      </c>
    </row>
    <row r="11" spans="1:9" s="24" customFormat="1">
      <c r="A11" s="29" t="s">
        <v>32</v>
      </c>
      <c r="B11" s="28">
        <v>18764</v>
      </c>
      <c r="C11" s="28">
        <v>37644</v>
      </c>
      <c r="D11" s="23">
        <v>5728</v>
      </c>
      <c r="E11" s="23">
        <v>6656</v>
      </c>
      <c r="F11" s="28">
        <v>1641</v>
      </c>
      <c r="G11" s="28">
        <v>1894</v>
      </c>
      <c r="H11" s="23">
        <v>26133</v>
      </c>
      <c r="I11" s="23">
        <v>46194</v>
      </c>
    </row>
    <row r="12" spans="1:9" s="24" customFormat="1">
      <c r="A12" s="29" t="s">
        <v>33</v>
      </c>
      <c r="B12" s="28">
        <v>18282</v>
      </c>
      <c r="C12" s="28">
        <v>36431</v>
      </c>
      <c r="D12" s="23">
        <v>5802</v>
      </c>
      <c r="E12" s="23">
        <v>6673</v>
      </c>
      <c r="F12" s="28">
        <v>1518</v>
      </c>
      <c r="G12" s="28">
        <v>1741</v>
      </c>
      <c r="H12" s="23">
        <v>25602</v>
      </c>
      <c r="I12" s="23">
        <v>44845</v>
      </c>
    </row>
    <row r="13" spans="1:9" s="24" customFormat="1">
      <c r="A13" s="29" t="s">
        <v>34</v>
      </c>
      <c r="B13" s="28">
        <v>17461</v>
      </c>
      <c r="C13" s="28">
        <v>34199</v>
      </c>
      <c r="D13" s="23">
        <v>5875</v>
      </c>
      <c r="E13" s="23">
        <v>6713</v>
      </c>
      <c r="F13" s="28">
        <v>1519</v>
      </c>
      <c r="G13" s="28">
        <v>1746</v>
      </c>
      <c r="H13" s="23">
        <v>24855</v>
      </c>
      <c r="I13" s="23">
        <v>42658</v>
      </c>
    </row>
    <row r="14" spans="1:9" s="24" customFormat="1">
      <c r="A14" s="29" t="s">
        <v>35</v>
      </c>
      <c r="B14" s="28">
        <v>16527</v>
      </c>
      <c r="C14" s="28">
        <v>32072</v>
      </c>
      <c r="D14" s="23">
        <v>5903</v>
      </c>
      <c r="E14" s="23">
        <v>6743</v>
      </c>
      <c r="F14" s="28">
        <v>1327</v>
      </c>
      <c r="G14" s="28">
        <v>1523</v>
      </c>
      <c r="H14" s="23">
        <v>23757</v>
      </c>
      <c r="I14" s="23">
        <v>40338</v>
      </c>
    </row>
    <row r="15" spans="1:9" s="24" customFormat="1">
      <c r="A15" s="29" t="s">
        <v>36</v>
      </c>
      <c r="B15" s="28">
        <v>15987</v>
      </c>
      <c r="C15" s="28">
        <v>30765</v>
      </c>
      <c r="D15" s="23">
        <v>5946</v>
      </c>
      <c r="E15" s="23">
        <v>6787</v>
      </c>
      <c r="F15" s="28">
        <v>1284</v>
      </c>
      <c r="G15" s="28">
        <v>1455</v>
      </c>
      <c r="H15" s="23">
        <v>23217</v>
      </c>
      <c r="I15" s="23">
        <v>39007</v>
      </c>
    </row>
    <row r="16" spans="1:9" s="24" customFormat="1">
      <c r="A16" s="29" t="s">
        <v>37</v>
      </c>
      <c r="B16" s="28">
        <v>18426</v>
      </c>
      <c r="C16" s="28">
        <v>33594</v>
      </c>
      <c r="D16" s="23">
        <v>5955</v>
      </c>
      <c r="E16" s="23">
        <v>6787</v>
      </c>
      <c r="F16" s="28" t="s">
        <v>38</v>
      </c>
      <c r="G16" s="28" t="s">
        <v>38</v>
      </c>
      <c r="H16" s="23">
        <v>24381</v>
      </c>
      <c r="I16" s="23">
        <v>40381</v>
      </c>
    </row>
    <row r="17" spans="1:16" s="24" customFormat="1">
      <c r="A17" s="29" t="s">
        <v>39</v>
      </c>
      <c r="B17" s="28">
        <v>19061</v>
      </c>
      <c r="C17" s="28">
        <v>34180</v>
      </c>
      <c r="D17" s="23">
        <v>6023</v>
      </c>
      <c r="E17" s="23">
        <v>6861</v>
      </c>
      <c r="F17" s="28" t="s">
        <v>38</v>
      </c>
      <c r="G17" s="28" t="s">
        <v>38</v>
      </c>
      <c r="H17" s="23">
        <v>25084</v>
      </c>
      <c r="I17" s="23">
        <v>41041</v>
      </c>
      <c r="J17" s="2"/>
      <c r="K17" s="2"/>
      <c r="L17" s="2"/>
      <c r="M17" s="2"/>
      <c r="N17" s="2"/>
      <c r="O17" s="2"/>
      <c r="P17" s="2"/>
    </row>
    <row r="18" spans="1:16" s="24" customFormat="1">
      <c r="A18" s="29" t="s">
        <v>40</v>
      </c>
      <c r="B18" s="28">
        <v>19217</v>
      </c>
      <c r="C18" s="28">
        <v>34055</v>
      </c>
      <c r="D18" s="23">
        <v>6138</v>
      </c>
      <c r="E18" s="23">
        <v>6992</v>
      </c>
      <c r="F18" s="28" t="s">
        <v>38</v>
      </c>
      <c r="G18" s="28" t="s">
        <v>38</v>
      </c>
      <c r="H18" s="23">
        <v>25355</v>
      </c>
      <c r="I18" s="23">
        <v>41047</v>
      </c>
      <c r="J18" s="2"/>
      <c r="K18" s="2"/>
      <c r="L18" s="2"/>
      <c r="M18" s="2"/>
      <c r="N18" s="2"/>
      <c r="O18" s="2"/>
      <c r="P18" s="2"/>
    </row>
    <row r="19" spans="1:16" s="24" customFormat="1">
      <c r="A19" s="29" t="s">
        <v>41</v>
      </c>
      <c r="B19" s="28">
        <v>18683</v>
      </c>
      <c r="C19" s="28">
        <v>32943</v>
      </c>
      <c r="D19" s="23">
        <v>6134</v>
      </c>
      <c r="E19" s="23">
        <v>6958</v>
      </c>
      <c r="F19" s="28" t="s">
        <v>38</v>
      </c>
      <c r="G19" s="28" t="s">
        <v>38</v>
      </c>
      <c r="H19" s="23">
        <v>24817</v>
      </c>
      <c r="I19" s="23">
        <v>39901</v>
      </c>
      <c r="J19" s="2"/>
      <c r="K19" s="2"/>
      <c r="L19" s="2"/>
      <c r="M19" s="2"/>
      <c r="N19" s="2"/>
      <c r="O19" s="2"/>
      <c r="P19" s="2"/>
    </row>
    <row r="20" spans="1:16" s="24" customFormat="1">
      <c r="A20" s="30" t="s">
        <v>42</v>
      </c>
      <c r="B20" s="28">
        <v>18461</v>
      </c>
      <c r="C20" s="28">
        <v>32424</v>
      </c>
      <c r="D20" s="23">
        <v>6164</v>
      </c>
      <c r="E20" s="23">
        <v>6986</v>
      </c>
      <c r="F20" s="28" t="s">
        <v>38</v>
      </c>
      <c r="G20" s="28" t="s">
        <v>38</v>
      </c>
      <c r="H20" s="23">
        <v>24625</v>
      </c>
      <c r="I20" s="23">
        <v>39410</v>
      </c>
      <c r="J20" s="2"/>
      <c r="K20" s="2"/>
      <c r="L20" s="2"/>
      <c r="M20" s="2"/>
      <c r="N20" s="2"/>
      <c r="O20" s="2"/>
      <c r="P20" s="2"/>
    </row>
    <row r="21" spans="1:16" s="24" customFormat="1">
      <c r="A21" s="30" t="s">
        <v>43</v>
      </c>
      <c r="B21" s="28">
        <v>17825</v>
      </c>
      <c r="C21" s="28">
        <v>31471</v>
      </c>
      <c r="D21" s="23">
        <v>6206</v>
      </c>
      <c r="E21" s="23">
        <v>6994</v>
      </c>
      <c r="F21" s="28" t="s">
        <v>38</v>
      </c>
      <c r="G21" s="28" t="s">
        <v>38</v>
      </c>
      <c r="H21" s="23">
        <v>24031</v>
      </c>
      <c r="I21" s="23">
        <v>38465</v>
      </c>
      <c r="J21" s="2"/>
      <c r="K21" s="2"/>
      <c r="L21" s="2"/>
      <c r="M21" s="2"/>
      <c r="N21" s="2"/>
      <c r="O21" s="2"/>
      <c r="P21" s="2"/>
    </row>
    <row r="22" spans="1:16" s="24" customFormat="1">
      <c r="A22" s="31" t="s">
        <v>44</v>
      </c>
      <c r="B22" s="28">
        <v>17306</v>
      </c>
      <c r="C22" s="28">
        <v>30306</v>
      </c>
      <c r="D22" s="23">
        <v>6234</v>
      </c>
      <c r="E22" s="23">
        <v>7022</v>
      </c>
      <c r="F22" s="28" t="s">
        <v>38</v>
      </c>
      <c r="G22" s="28" t="s">
        <v>38</v>
      </c>
      <c r="H22" s="23">
        <v>23540</v>
      </c>
      <c r="I22" s="23">
        <v>37328</v>
      </c>
      <c r="J22" s="2"/>
      <c r="K22" s="2"/>
      <c r="L22" s="2"/>
      <c r="M22" s="2"/>
      <c r="N22" s="2"/>
      <c r="O22" s="2"/>
      <c r="P22" s="2"/>
    </row>
    <row r="23" spans="1:16" s="24" customFormat="1">
      <c r="A23" s="27" t="s">
        <v>45</v>
      </c>
      <c r="B23" s="28">
        <v>16936</v>
      </c>
      <c r="C23" s="28">
        <v>29662</v>
      </c>
      <c r="D23" s="23">
        <v>6230</v>
      </c>
      <c r="E23" s="23">
        <v>6998</v>
      </c>
      <c r="F23" s="28" t="s">
        <v>38</v>
      </c>
      <c r="G23" s="28" t="s">
        <v>38</v>
      </c>
      <c r="H23" s="23">
        <v>23166</v>
      </c>
      <c r="I23" s="23">
        <v>36660</v>
      </c>
      <c r="J23" s="2"/>
      <c r="K23" s="2"/>
      <c r="L23" s="2"/>
      <c r="M23" s="2"/>
      <c r="N23" s="2"/>
      <c r="O23" s="2"/>
      <c r="P23" s="2"/>
    </row>
    <row r="24" spans="1:16" s="24" customFormat="1">
      <c r="A24" s="27" t="s">
        <v>46</v>
      </c>
      <c r="B24" s="28">
        <v>16758</v>
      </c>
      <c r="C24" s="28">
        <v>29873</v>
      </c>
      <c r="D24" s="23">
        <v>6153</v>
      </c>
      <c r="E24" s="23">
        <v>6898</v>
      </c>
      <c r="F24" s="28" t="s">
        <v>38</v>
      </c>
      <c r="G24" s="28" t="s">
        <v>38</v>
      </c>
      <c r="H24" s="23">
        <v>22911</v>
      </c>
      <c r="I24" s="23">
        <v>36771</v>
      </c>
      <c r="J24" s="2"/>
      <c r="K24" s="2"/>
      <c r="L24" s="2"/>
      <c r="M24" s="2"/>
      <c r="N24" s="2"/>
      <c r="O24" s="2"/>
      <c r="P24" s="2"/>
    </row>
    <row r="25" spans="1:16" s="24" customFormat="1">
      <c r="A25" s="27" t="s">
        <v>47</v>
      </c>
      <c r="B25" s="28">
        <v>16251</v>
      </c>
      <c r="C25" s="28">
        <v>28810</v>
      </c>
      <c r="D25" s="23">
        <v>6121</v>
      </c>
      <c r="E25" s="23">
        <v>6854</v>
      </c>
      <c r="F25" s="28" t="s">
        <v>38</v>
      </c>
      <c r="G25" s="28" t="s">
        <v>38</v>
      </c>
      <c r="H25" s="23">
        <v>22372</v>
      </c>
      <c r="I25" s="23">
        <v>35664</v>
      </c>
      <c r="J25" s="2"/>
      <c r="K25" s="2"/>
      <c r="L25" s="2"/>
      <c r="M25" s="2"/>
      <c r="N25" s="2"/>
      <c r="O25" s="2"/>
      <c r="P25" s="2"/>
    </row>
    <row r="26" spans="1:16" s="24" customFormat="1">
      <c r="A26" s="27" t="s">
        <v>48</v>
      </c>
      <c r="B26" s="28">
        <v>15669</v>
      </c>
      <c r="C26" s="28">
        <v>27543</v>
      </c>
      <c r="D26" s="23">
        <v>6182</v>
      </c>
      <c r="E26" s="23">
        <v>6913</v>
      </c>
      <c r="F26" s="28" t="s">
        <v>38</v>
      </c>
      <c r="G26" s="28" t="s">
        <v>38</v>
      </c>
      <c r="H26" s="23">
        <v>21852</v>
      </c>
      <c r="I26" s="23">
        <v>34456</v>
      </c>
      <c r="J26" s="2"/>
      <c r="K26" s="2"/>
      <c r="L26" s="2"/>
      <c r="M26" s="2"/>
      <c r="N26" s="2"/>
      <c r="O26" s="2"/>
      <c r="P26" s="2"/>
    </row>
    <row r="27" spans="1:16" s="24" customFormat="1">
      <c r="A27" s="27" t="s">
        <v>49</v>
      </c>
      <c r="B27" s="28">
        <v>14345</v>
      </c>
      <c r="C27" s="28">
        <v>24867</v>
      </c>
      <c r="D27" s="23">
        <v>6110</v>
      </c>
      <c r="E27" s="23">
        <v>6770</v>
      </c>
      <c r="F27" s="32" t="s">
        <v>38</v>
      </c>
      <c r="G27" s="28" t="s">
        <v>38</v>
      </c>
      <c r="H27" s="23">
        <v>20455</v>
      </c>
      <c r="I27" s="23">
        <v>31637</v>
      </c>
      <c r="J27" s="2"/>
      <c r="K27" s="2"/>
      <c r="L27" s="2"/>
      <c r="M27" s="2"/>
      <c r="N27" s="2"/>
      <c r="O27" s="2"/>
      <c r="P27" s="2"/>
    </row>
    <row r="28" spans="1:16" s="24" customFormat="1">
      <c r="A28" s="27" t="s">
        <v>50</v>
      </c>
      <c r="B28" s="28">
        <v>12436</v>
      </c>
      <c r="C28" s="28">
        <v>21216</v>
      </c>
      <c r="D28" s="23">
        <v>5990</v>
      </c>
      <c r="E28" s="23">
        <v>6567</v>
      </c>
      <c r="F28" s="33" t="s">
        <v>38</v>
      </c>
      <c r="G28" s="33" t="s">
        <v>38</v>
      </c>
      <c r="H28" s="23">
        <v>18426</v>
      </c>
      <c r="I28" s="23">
        <v>27783</v>
      </c>
      <c r="J28" s="2"/>
      <c r="K28" s="2"/>
      <c r="L28" s="2"/>
      <c r="M28" s="2"/>
      <c r="N28" s="2"/>
      <c r="O28" s="2"/>
      <c r="P28" s="2"/>
    </row>
    <row r="29" spans="1:16" s="24" customFormat="1">
      <c r="A29" s="27" t="s">
        <v>51</v>
      </c>
      <c r="B29" s="28">
        <v>14781</v>
      </c>
      <c r="C29" s="28">
        <v>25055</v>
      </c>
      <c r="D29" s="23">
        <v>5984</v>
      </c>
      <c r="E29" s="23">
        <v>6543</v>
      </c>
      <c r="F29" s="33" t="s">
        <v>38</v>
      </c>
      <c r="G29" s="33" t="s">
        <v>38</v>
      </c>
      <c r="H29" s="23">
        <v>20765</v>
      </c>
      <c r="I29" s="23">
        <v>31598</v>
      </c>
      <c r="J29" s="2"/>
      <c r="K29" s="2"/>
      <c r="L29" s="2"/>
      <c r="M29" s="2"/>
      <c r="N29" s="2"/>
      <c r="O29" s="2"/>
      <c r="P29" s="2"/>
    </row>
    <row r="30" spans="1:16">
      <c r="A30" s="27" t="s">
        <v>52</v>
      </c>
      <c r="B30" s="28">
        <v>16578</v>
      </c>
      <c r="C30" s="28">
        <v>27902</v>
      </c>
      <c r="D30" s="28">
        <v>6008</v>
      </c>
      <c r="E30" s="28">
        <v>6569</v>
      </c>
      <c r="F30" s="28" t="s">
        <v>38</v>
      </c>
      <c r="G30" s="28" t="s">
        <v>38</v>
      </c>
      <c r="H30" s="28">
        <v>22586</v>
      </c>
      <c r="I30" s="28">
        <v>34417</v>
      </c>
    </row>
    <row r="31" spans="1:16">
      <c r="A31" s="34"/>
      <c r="B31" s="35"/>
      <c r="C31" s="35"/>
      <c r="D31" s="35"/>
      <c r="E31" s="35"/>
      <c r="F31" s="36"/>
      <c r="H31" s="23"/>
      <c r="I31" s="23"/>
      <c r="J31" s="23"/>
      <c r="K31" s="3"/>
      <c r="L31" s="37"/>
      <c r="M31" s="37"/>
      <c r="N31" s="38"/>
    </row>
    <row r="32" spans="1:16">
      <c r="A32" s="34"/>
      <c r="B32" s="35"/>
      <c r="C32" s="35"/>
      <c r="D32" s="35"/>
      <c r="E32" s="35"/>
      <c r="F32" s="35"/>
      <c r="G32" s="35"/>
      <c r="H32" s="35"/>
      <c r="I32" s="35"/>
    </row>
    <row r="33" spans="1:6">
      <c r="A33" s="34"/>
      <c r="B33" s="39"/>
      <c r="C33" s="27"/>
      <c r="D33" s="28"/>
      <c r="E33" s="28"/>
      <c r="F33" s="39"/>
    </row>
  </sheetData>
  <mergeCells count="8">
    <mergeCell ref="A1:XFD1"/>
    <mergeCell ref="B5:C5"/>
    <mergeCell ref="D5:E5"/>
    <mergeCell ref="A2:I2"/>
    <mergeCell ref="A3:I3"/>
    <mergeCell ref="A4:I4"/>
    <mergeCell ref="H5:I5"/>
    <mergeCell ref="F5:G5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DD77C-ED31-43EF-B054-F67BD7E2C6AE}">
  <dimension ref="A1:I34"/>
  <sheetViews>
    <sheetView workbookViewId="0">
      <selection sqref="A1:XFD1"/>
    </sheetView>
  </sheetViews>
  <sheetFormatPr defaultRowHeight="14.45"/>
  <cols>
    <col min="1" max="1" width="9" bestFit="1" customWidth="1"/>
    <col min="2" max="5" width="16.140625" customWidth="1"/>
    <col min="6" max="6" width="6.85546875" customWidth="1"/>
  </cols>
  <sheetData>
    <row r="1" spans="1:9" s="70" customFormat="1" ht="26.1">
      <c r="A1" s="70" t="s">
        <v>0</v>
      </c>
    </row>
    <row r="2" spans="1:9" s="8" customFormat="1">
      <c r="A2" s="72"/>
      <c r="B2" s="72"/>
      <c r="C2" s="72"/>
      <c r="D2" s="72"/>
      <c r="E2" s="72"/>
      <c r="F2" s="72"/>
    </row>
    <row r="3" spans="1:9" s="8" customFormat="1" ht="18.600000000000001" customHeight="1">
      <c r="A3" s="71" t="s">
        <v>4</v>
      </c>
      <c r="B3" s="71"/>
      <c r="C3" s="71"/>
      <c r="D3" s="71"/>
      <c r="E3" s="71"/>
      <c r="F3" s="71"/>
      <c r="G3" s="21"/>
      <c r="H3" s="21"/>
      <c r="I3" s="21"/>
    </row>
    <row r="4" spans="1:9" s="8" customFormat="1" ht="27" customHeight="1">
      <c r="A4" s="73" t="s">
        <v>53</v>
      </c>
      <c r="B4" s="73"/>
      <c r="C4" s="73"/>
      <c r="D4" s="73"/>
      <c r="E4" s="73"/>
      <c r="F4" s="73"/>
      <c r="G4" s="19"/>
      <c r="H4" s="19"/>
      <c r="I4" s="19"/>
    </row>
    <row r="5" spans="1:9" s="8" customFormat="1">
      <c r="A5" s="72"/>
      <c r="B5" s="72"/>
      <c r="C5" s="72"/>
      <c r="D5" s="72"/>
      <c r="E5" s="72"/>
      <c r="F5" s="72"/>
    </row>
    <row r="6" spans="1:9" s="8" customFormat="1">
      <c r="A6" s="12"/>
      <c r="B6" s="13" t="s">
        <v>54</v>
      </c>
      <c r="C6" s="13" t="s">
        <v>55</v>
      </c>
      <c r="D6" s="16" t="s">
        <v>23</v>
      </c>
      <c r="E6" s="16" t="s">
        <v>24</v>
      </c>
    </row>
    <row r="7" spans="1:9" s="8" customFormat="1">
      <c r="A7" s="14" t="s">
        <v>25</v>
      </c>
      <c r="B7" s="14" t="s">
        <v>56</v>
      </c>
      <c r="C7" s="14" t="s">
        <v>56</v>
      </c>
      <c r="D7" s="14" t="s">
        <v>56</v>
      </c>
      <c r="E7" s="14" t="s">
        <v>56</v>
      </c>
    </row>
    <row r="8" spans="1:9" s="8" customFormat="1">
      <c r="A8" s="1" t="s">
        <v>28</v>
      </c>
      <c r="B8" s="17">
        <v>6.7136427415830271</v>
      </c>
      <c r="C8" s="17">
        <v>1.0643991381756006</v>
      </c>
      <c r="D8" s="17">
        <v>0.334608690318277</v>
      </c>
      <c r="E8" s="15">
        <v>8.1126505700769052</v>
      </c>
      <c r="F8" s="15"/>
    </row>
    <row r="9" spans="1:9" s="8" customFormat="1">
      <c r="A9" s="1" t="s">
        <v>29</v>
      </c>
      <c r="B9" s="17">
        <v>6.4253229425724365</v>
      </c>
      <c r="C9" s="17">
        <v>1.0570707466859839</v>
      </c>
      <c r="D9" s="17">
        <v>0.32021261379313526</v>
      </c>
      <c r="E9" s="15">
        <v>7.8026063030515553</v>
      </c>
      <c r="F9" s="15"/>
    </row>
    <row r="10" spans="1:9" s="8" customFormat="1">
      <c r="A10" s="1" t="s">
        <v>30</v>
      </c>
      <c r="B10" s="17">
        <v>6.2407787406515505</v>
      </c>
      <c r="C10" s="17">
        <v>1.0512813792614359</v>
      </c>
      <c r="D10" s="17">
        <v>0.313118123079627</v>
      </c>
      <c r="E10" s="15">
        <v>7.6051782429926131</v>
      </c>
      <c r="F10" s="15"/>
    </row>
    <row r="11" spans="1:9" s="8" customFormat="1">
      <c r="A11" s="1" t="s">
        <v>31</v>
      </c>
      <c r="B11" s="17">
        <v>5.9488868429345576</v>
      </c>
      <c r="C11" s="17">
        <v>1.0386994321446887</v>
      </c>
      <c r="D11" s="17">
        <v>0.27295982995235951</v>
      </c>
      <c r="E11" s="15">
        <v>7.2605461050316062</v>
      </c>
      <c r="F11" s="15"/>
    </row>
    <row r="12" spans="1:9" s="8" customFormat="1">
      <c r="A12" s="1" t="s">
        <v>32</v>
      </c>
      <c r="B12" s="17">
        <v>5.8278129291246668</v>
      </c>
      <c r="C12" s="17">
        <v>1.0304410492044889</v>
      </c>
      <c r="D12" s="17">
        <v>0.29321744999899368</v>
      </c>
      <c r="E12" s="15">
        <v>7.1514714283281497</v>
      </c>
      <c r="F12" s="15"/>
    </row>
    <row r="13" spans="1:9" s="8" customFormat="1">
      <c r="A13" s="1" t="s">
        <v>33</v>
      </c>
      <c r="B13" s="17">
        <v>5.6673454434579966</v>
      </c>
      <c r="C13" s="17">
        <v>1.0380773556640008</v>
      </c>
      <c r="D13" s="17">
        <v>0.27083660665533127</v>
      </c>
      <c r="E13" s="15">
        <v>6.9762594057773288</v>
      </c>
      <c r="F13" s="15"/>
    </row>
    <row r="14" spans="1:9" s="8" customFormat="1">
      <c r="A14" s="1" t="s">
        <v>34</v>
      </c>
      <c r="B14" s="17">
        <v>5.3628076844067891</v>
      </c>
      <c r="C14" s="17">
        <v>1.0526777971701737</v>
      </c>
      <c r="D14" s="17">
        <v>0.27379345059721782</v>
      </c>
      <c r="E14" s="15">
        <v>6.6892789321741803</v>
      </c>
      <c r="F14" s="15"/>
    </row>
    <row r="15" spans="1:9" s="8" customFormat="1">
      <c r="A15" s="1" t="s">
        <v>35</v>
      </c>
      <c r="B15" s="17">
        <v>5.0496430674471844</v>
      </c>
      <c r="C15" s="17">
        <v>1.0616657272323635</v>
      </c>
      <c r="D15" s="17">
        <v>0.23979191792598098</v>
      </c>
      <c r="E15" s="15">
        <v>6.351100712605529</v>
      </c>
      <c r="F15" s="15"/>
    </row>
    <row r="16" spans="1:9" s="8" customFormat="1">
      <c r="A16" s="1" t="s">
        <v>36</v>
      </c>
      <c r="B16" s="17">
        <v>4.8520950830841434</v>
      </c>
      <c r="C16" s="17">
        <v>1.0704101845893739</v>
      </c>
      <c r="D16" s="17">
        <v>0.22947499905371133</v>
      </c>
      <c r="E16" s="15">
        <v>6.1519802667272288</v>
      </c>
      <c r="F16" s="15"/>
    </row>
    <row r="17" spans="1:6" s="8" customFormat="1">
      <c r="A17" s="1" t="s">
        <v>37</v>
      </c>
      <c r="B17" s="17">
        <v>5.29781063567735</v>
      </c>
      <c r="C17" s="17">
        <v>1.0703173419164782</v>
      </c>
      <c r="D17" s="17">
        <v>0</v>
      </c>
      <c r="E17" s="15">
        <v>6.3681279775938284</v>
      </c>
      <c r="F17" s="15"/>
    </row>
    <row r="18" spans="1:6" s="8" customFormat="1">
      <c r="A18" s="1" t="s">
        <v>39</v>
      </c>
      <c r="B18" s="17">
        <v>5.3903084839796813</v>
      </c>
      <c r="C18" s="17">
        <v>1.0820042863833994</v>
      </c>
      <c r="D18" s="17"/>
      <c r="E18" s="15">
        <v>6.4723127703630805</v>
      </c>
      <c r="F18" s="15"/>
    </row>
    <row r="19" spans="1:6" s="8" customFormat="1">
      <c r="A19" s="1" t="s">
        <v>40</v>
      </c>
      <c r="B19" s="17">
        <v>5.3802597944268378</v>
      </c>
      <c r="C19" s="17">
        <v>1.104647672372117</v>
      </c>
      <c r="D19" s="17"/>
      <c r="E19" s="15">
        <v>6.4849074667989548</v>
      </c>
      <c r="F19" s="15"/>
    </row>
    <row r="20" spans="1:6" s="8" customFormat="1">
      <c r="A20" s="1" t="s">
        <v>41</v>
      </c>
      <c r="B20" s="17">
        <v>5.228035205880766</v>
      </c>
      <c r="C20" s="17">
        <v>1.104230609310578</v>
      </c>
      <c r="D20" s="17"/>
      <c r="E20" s="15">
        <v>6.3322658151913442</v>
      </c>
      <c r="F20" s="15"/>
    </row>
    <row r="21" spans="1:6" s="8" customFormat="1">
      <c r="A21" s="1" t="s">
        <v>42</v>
      </c>
      <c r="B21" s="17">
        <v>5.1891352081479543</v>
      </c>
      <c r="C21" s="17">
        <v>1.1180390625500125</v>
      </c>
      <c r="D21" s="17"/>
      <c r="E21" s="15">
        <v>6.307174270697967</v>
      </c>
      <c r="F21" s="15"/>
    </row>
    <row r="22" spans="1:6" s="8" customFormat="1">
      <c r="A22" s="1" t="s">
        <v>43</v>
      </c>
      <c r="B22" s="17">
        <v>5.078080878817314</v>
      </c>
      <c r="C22" s="17">
        <v>1.1285341319452289</v>
      </c>
      <c r="D22" s="17"/>
      <c r="E22" s="15">
        <v>6.2066150107625431</v>
      </c>
      <c r="F22" s="15"/>
    </row>
    <row r="23" spans="1:6" s="8" customFormat="1">
      <c r="A23" s="1" t="s">
        <v>44</v>
      </c>
      <c r="B23" s="17">
        <v>4.9242418087725142</v>
      </c>
      <c r="C23" s="17">
        <v>1.1409630430014055</v>
      </c>
      <c r="D23" s="17"/>
      <c r="E23" s="15">
        <v>6.0652048517739194</v>
      </c>
      <c r="F23" s="15"/>
    </row>
    <row r="24" spans="1:6" s="8" customFormat="1">
      <c r="A24" s="1" t="s">
        <v>45</v>
      </c>
      <c r="B24" s="17">
        <v>4.829222150405637</v>
      </c>
      <c r="C24" s="17">
        <v>1.1393330391928611</v>
      </c>
      <c r="D24" s="17"/>
      <c r="E24" s="15">
        <v>5.9685551895984981</v>
      </c>
      <c r="F24" s="15"/>
    </row>
    <row r="25" spans="1:6" s="8" customFormat="1">
      <c r="A25" s="1" t="s">
        <v>46</v>
      </c>
      <c r="B25" s="17">
        <v>4.8787378942039163</v>
      </c>
      <c r="C25" s="17">
        <v>1.1265535431399127</v>
      </c>
      <c r="D25" s="17"/>
      <c r="E25" s="15">
        <v>6.0052914373438293</v>
      </c>
      <c r="F25" s="15"/>
    </row>
    <row r="26" spans="1:6" s="8" customFormat="1">
      <c r="A26" s="1" t="s">
        <v>47</v>
      </c>
      <c r="B26" s="17">
        <v>4.7184566830608876</v>
      </c>
      <c r="C26" s="17">
        <v>1.1225373865220176</v>
      </c>
      <c r="D26" s="17"/>
      <c r="E26" s="15">
        <v>5.840994069582905</v>
      </c>
      <c r="F26" s="15"/>
    </row>
    <row r="27" spans="1:6" s="8" customFormat="1">
      <c r="A27" s="1" t="s">
        <v>48</v>
      </c>
      <c r="B27" s="17">
        <v>4.5043321264215557</v>
      </c>
      <c r="C27" s="17">
        <v>1.1305394470447014</v>
      </c>
      <c r="D27" s="17"/>
      <c r="E27" s="15">
        <v>5.6348715734662571</v>
      </c>
      <c r="F27" s="15"/>
    </row>
    <row r="28" spans="1:6" s="8" customFormat="1">
      <c r="A28" s="1" t="s">
        <v>49</v>
      </c>
      <c r="B28" s="17">
        <v>4.0689797360980213</v>
      </c>
      <c r="C28" s="17">
        <v>1.1077730652424338</v>
      </c>
      <c r="D28" s="17"/>
      <c r="E28" s="15">
        <v>5.1767528013404549</v>
      </c>
      <c r="F28" s="15"/>
    </row>
    <row r="29" spans="1:6" s="8" customFormat="1">
      <c r="A29" s="1" t="s">
        <v>50</v>
      </c>
      <c r="B29" s="17">
        <v>3.4658172016662583</v>
      </c>
      <c r="C29" s="17">
        <v>1.0727762803234502</v>
      </c>
      <c r="D29" s="17"/>
      <c r="E29" s="15">
        <v>4.5385934819897082</v>
      </c>
      <c r="F29" s="15"/>
    </row>
    <row r="30" spans="1:6" s="8" customFormat="1">
      <c r="A30" s="1" t="s">
        <v>51</v>
      </c>
      <c r="B30" s="17">
        <v>4.0152500977570362</v>
      </c>
      <c r="C30" s="17">
        <v>1.0485644138744479</v>
      </c>
      <c r="D30" s="17"/>
      <c r="E30" s="15">
        <v>5.0638145116314845</v>
      </c>
      <c r="F30" s="15"/>
    </row>
    <row r="31" spans="1:6" s="8" customFormat="1" ht="15">
      <c r="A31" s="20" t="s">
        <v>52</v>
      </c>
      <c r="B31" s="41">
        <v>4.3</v>
      </c>
      <c r="C31" s="41">
        <v>1.02</v>
      </c>
      <c r="D31" s="41"/>
      <c r="E31" s="41">
        <v>5.37</v>
      </c>
    </row>
    <row r="32" spans="1:6" s="8" customFormat="1">
      <c r="A32" s="1"/>
      <c r="B32" s="17"/>
      <c r="C32" s="17"/>
      <c r="D32" s="17"/>
    </row>
    <row r="33" spans="1:4" s="8" customFormat="1">
      <c r="A33" s="1"/>
      <c r="B33" s="17"/>
      <c r="C33" s="17"/>
      <c r="D33" s="17"/>
    </row>
    <row r="34" spans="1:4" s="8" customFormat="1">
      <c r="A34" s="1"/>
      <c r="B34" s="17"/>
      <c r="C34" s="17"/>
      <c r="D34" s="17"/>
    </row>
  </sheetData>
  <mergeCells count="5">
    <mergeCell ref="A1:XFD1"/>
    <mergeCell ref="A3:F3"/>
    <mergeCell ref="A2:F2"/>
    <mergeCell ref="A4:F4"/>
    <mergeCell ref="A5:F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2"/>
  <sheetViews>
    <sheetView workbookViewId="0"/>
  </sheetViews>
  <sheetFormatPr defaultRowHeight="15"/>
  <cols>
    <col min="1" max="1" width="9" style="3" bestFit="1" customWidth="1"/>
    <col min="2" max="2" width="25.140625" style="3" bestFit="1" customWidth="1"/>
    <col min="3" max="8" width="11.5703125" style="3" customWidth="1"/>
    <col min="9" max="16384" width="9.140625" style="3"/>
  </cols>
  <sheetData>
    <row r="1" spans="1:8" s="75" customFormat="1" ht="26.25">
      <c r="A1" s="75" t="s">
        <v>0</v>
      </c>
    </row>
    <row r="2" spans="1:8" s="9" customFormat="1">
      <c r="A2" s="60"/>
      <c r="B2" s="60"/>
      <c r="C2" s="60"/>
      <c r="D2" s="60"/>
      <c r="E2" s="60"/>
      <c r="F2" s="60"/>
      <c r="G2" s="60"/>
      <c r="H2" s="60"/>
    </row>
    <row r="3" spans="1:8" s="9" customFormat="1" ht="18.75">
      <c r="A3" s="78" t="s">
        <v>5</v>
      </c>
      <c r="B3" s="78"/>
      <c r="C3" s="78"/>
      <c r="D3" s="78"/>
      <c r="E3" s="78"/>
      <c r="F3" s="78"/>
      <c r="G3" s="78"/>
      <c r="H3" s="78"/>
    </row>
    <row r="4" spans="1:8" s="9" customFormat="1">
      <c r="A4" s="60"/>
      <c r="B4" s="60"/>
      <c r="C4" s="60"/>
      <c r="D4" s="60"/>
      <c r="E4" s="60"/>
      <c r="F4" s="60"/>
      <c r="G4" s="60"/>
      <c r="H4" s="60"/>
    </row>
    <row r="5" spans="1:8" s="9" customFormat="1">
      <c r="A5" s="42"/>
      <c r="B5" s="42"/>
      <c r="C5" s="69" t="s">
        <v>54</v>
      </c>
      <c r="D5" s="69"/>
      <c r="E5" s="69" t="s">
        <v>55</v>
      </c>
      <c r="F5" s="69"/>
      <c r="G5" s="79" t="s">
        <v>24</v>
      </c>
      <c r="H5" s="79"/>
    </row>
    <row r="6" spans="1:8" s="9" customFormat="1">
      <c r="A6" s="26" t="s">
        <v>25</v>
      </c>
      <c r="B6" s="26" t="s">
        <v>57</v>
      </c>
      <c r="C6" s="26" t="s">
        <v>26</v>
      </c>
      <c r="D6" s="26" t="s">
        <v>27</v>
      </c>
      <c r="E6" s="26" t="s">
        <v>26</v>
      </c>
      <c r="F6" s="26" t="s">
        <v>27</v>
      </c>
      <c r="G6" s="26" t="s">
        <v>26</v>
      </c>
      <c r="H6" s="25" t="s">
        <v>27</v>
      </c>
    </row>
    <row r="7" spans="1:8" s="9" customFormat="1">
      <c r="A7" s="76" t="s">
        <v>49</v>
      </c>
      <c r="B7" s="27" t="s">
        <v>58</v>
      </c>
      <c r="C7" s="44">
        <v>8929</v>
      </c>
      <c r="D7" s="44">
        <v>8930</v>
      </c>
      <c r="E7" s="44">
        <v>5640</v>
      </c>
      <c r="F7" s="44">
        <v>5640</v>
      </c>
      <c r="G7" s="44">
        <v>14568.916666666668</v>
      </c>
      <c r="H7" s="44">
        <v>14570.5</v>
      </c>
    </row>
    <row r="8" spans="1:8" s="9" customFormat="1">
      <c r="A8" s="77"/>
      <c r="B8" s="46" t="s">
        <v>59</v>
      </c>
      <c r="C8" s="44">
        <v>3640</v>
      </c>
      <c r="D8" s="44">
        <v>9954</v>
      </c>
      <c r="E8" s="44">
        <v>142</v>
      </c>
      <c r="F8" s="44">
        <v>330</v>
      </c>
      <c r="G8" s="44">
        <v>3782</v>
      </c>
      <c r="H8" s="44">
        <v>10284.5</v>
      </c>
    </row>
    <row r="9" spans="1:8" s="9" customFormat="1">
      <c r="A9" s="77"/>
      <c r="B9" s="47" t="s">
        <v>60</v>
      </c>
      <c r="C9" s="44">
        <v>916</v>
      </c>
      <c r="D9" s="44">
        <v>4279</v>
      </c>
      <c r="E9" s="44">
        <v>74</v>
      </c>
      <c r="F9" s="44">
        <v>291</v>
      </c>
      <c r="G9" s="44">
        <v>989.83333333333337</v>
      </c>
      <c r="H9" s="44">
        <v>4569.916666666667</v>
      </c>
    </row>
    <row r="10" spans="1:8" s="9" customFormat="1">
      <c r="A10" s="77"/>
      <c r="B10" s="47" t="s">
        <v>61</v>
      </c>
      <c r="C10" s="44">
        <v>739</v>
      </c>
      <c r="D10" s="44">
        <v>1491</v>
      </c>
      <c r="E10" s="44">
        <v>243</v>
      </c>
      <c r="F10" s="44">
        <v>492</v>
      </c>
      <c r="G10" s="44">
        <v>981.16666666666663</v>
      </c>
      <c r="H10" s="44">
        <v>1982.5833333333333</v>
      </c>
    </row>
    <row r="11" spans="1:8" s="9" customFormat="1">
      <c r="A11" s="74" t="s">
        <v>50</v>
      </c>
      <c r="B11" s="27" t="s">
        <v>58</v>
      </c>
      <c r="C11" s="32">
        <v>7997</v>
      </c>
      <c r="D11" s="32">
        <v>7999</v>
      </c>
      <c r="E11" s="32">
        <v>5569</v>
      </c>
      <c r="F11" s="32">
        <v>5569</v>
      </c>
      <c r="G11" s="23">
        <v>13566</v>
      </c>
      <c r="H11" s="23">
        <v>13568</v>
      </c>
    </row>
    <row r="12" spans="1:8" s="9" customFormat="1">
      <c r="A12" s="74"/>
      <c r="B12" s="46" t="s">
        <v>59</v>
      </c>
      <c r="C12" s="44">
        <v>3070</v>
      </c>
      <c r="D12" s="44">
        <v>8507</v>
      </c>
      <c r="E12" s="44">
        <v>124</v>
      </c>
      <c r="F12" s="44">
        <v>292</v>
      </c>
      <c r="G12" s="44">
        <v>3194</v>
      </c>
      <c r="H12" s="44">
        <v>8799</v>
      </c>
    </row>
    <row r="13" spans="1:8" s="9" customFormat="1">
      <c r="A13" s="74"/>
      <c r="B13" s="47" t="s">
        <v>60</v>
      </c>
      <c r="C13" s="32">
        <v>726</v>
      </c>
      <c r="D13" s="32">
        <v>3407</v>
      </c>
      <c r="E13" s="32">
        <v>63</v>
      </c>
      <c r="F13" s="32">
        <v>248</v>
      </c>
      <c r="G13" s="23">
        <v>789</v>
      </c>
      <c r="H13" s="23">
        <v>3655</v>
      </c>
    </row>
    <row r="14" spans="1:8" s="9" customFormat="1">
      <c r="A14" s="74"/>
      <c r="B14" s="47" t="s">
        <v>61</v>
      </c>
      <c r="C14" s="32">
        <v>600</v>
      </c>
      <c r="D14" s="32">
        <v>1210</v>
      </c>
      <c r="E14" s="32">
        <v>216</v>
      </c>
      <c r="F14" s="32">
        <v>436</v>
      </c>
      <c r="G14" s="23">
        <v>816</v>
      </c>
      <c r="H14" s="23">
        <v>1646</v>
      </c>
    </row>
    <row r="15" spans="1:8">
      <c r="A15" s="74" t="s">
        <v>51</v>
      </c>
      <c r="B15" s="27" t="s">
        <v>58</v>
      </c>
      <c r="C15" s="32">
        <v>9659.6666666666661</v>
      </c>
      <c r="D15" s="32">
        <v>9690.6666666666661</v>
      </c>
      <c r="E15" s="32">
        <v>5596</v>
      </c>
      <c r="F15" s="32">
        <v>5588.333333333333</v>
      </c>
      <c r="G15" s="23">
        <v>15255.666666666666</v>
      </c>
      <c r="H15" s="23">
        <v>15279</v>
      </c>
    </row>
    <row r="16" spans="1:8">
      <c r="A16" s="74"/>
      <c r="B16" s="46" t="s">
        <v>59</v>
      </c>
      <c r="C16" s="32">
        <v>3648</v>
      </c>
      <c r="D16" s="32">
        <v>10182.75</v>
      </c>
      <c r="E16" s="32">
        <v>126.25</v>
      </c>
      <c r="F16" s="32">
        <v>310.16666666666669</v>
      </c>
      <c r="G16" s="32">
        <v>3774.25</v>
      </c>
      <c r="H16" s="32">
        <v>10492.916666666666</v>
      </c>
    </row>
    <row r="17" spans="1:8">
      <c r="A17" s="74"/>
      <c r="B17" s="47" t="s">
        <v>60</v>
      </c>
      <c r="C17" s="32">
        <v>857.08333333333337</v>
      </c>
      <c r="D17" s="32">
        <v>3972.9166666666665</v>
      </c>
      <c r="E17" s="32">
        <v>59.25</v>
      </c>
      <c r="F17" s="32">
        <v>227.41666666666666</v>
      </c>
      <c r="G17" s="32">
        <v>916.33333333333337</v>
      </c>
      <c r="H17" s="32">
        <v>4200.333333333333</v>
      </c>
    </row>
    <row r="18" spans="1:8">
      <c r="A18" s="74"/>
      <c r="B18" s="47" t="s">
        <v>61</v>
      </c>
      <c r="C18" s="32">
        <v>615.91666666666663</v>
      </c>
      <c r="D18" s="32">
        <v>1220.9166666666667</v>
      </c>
      <c r="E18" s="32">
        <v>202.58333333333334</v>
      </c>
      <c r="F18" s="32">
        <v>401.16666666666669</v>
      </c>
      <c r="G18" s="32">
        <v>818.5</v>
      </c>
      <c r="H18" s="32">
        <v>1622.0833333333335</v>
      </c>
    </row>
    <row r="19" spans="1:8">
      <c r="A19" s="74" t="s">
        <v>52</v>
      </c>
      <c r="B19" s="27" t="s">
        <v>58</v>
      </c>
      <c r="C19" s="32">
        <v>11002</v>
      </c>
      <c r="D19" s="32">
        <v>11029</v>
      </c>
      <c r="E19" s="32">
        <v>5627.583333333333</v>
      </c>
      <c r="F19" s="32">
        <v>5625.833333333333</v>
      </c>
      <c r="G19" s="32">
        <f>SUM(C19,E19)</f>
        <v>16629.583333333332</v>
      </c>
      <c r="H19" s="32">
        <f>SUM(D19,F19)</f>
        <v>16654.833333333332</v>
      </c>
    </row>
    <row r="20" spans="1:8">
      <c r="A20" s="74"/>
      <c r="B20" s="46" t="s">
        <v>59</v>
      </c>
      <c r="C20" s="32">
        <v>4049</v>
      </c>
      <c r="D20" s="32">
        <v>11390.166666666666</v>
      </c>
      <c r="E20" s="32">
        <v>138</v>
      </c>
      <c r="F20" s="32">
        <v>342.33333333333331</v>
      </c>
      <c r="G20" s="32">
        <f t="shared" ref="G20:H22" si="0">SUM(C20,E20)</f>
        <v>4187</v>
      </c>
      <c r="H20" s="32">
        <f t="shared" si="0"/>
        <v>11732.5</v>
      </c>
    </row>
    <row r="21" spans="1:8">
      <c r="A21" s="74"/>
      <c r="B21" s="47" t="s">
        <v>60</v>
      </c>
      <c r="C21" s="32">
        <v>941</v>
      </c>
      <c r="D21" s="32">
        <v>4377</v>
      </c>
      <c r="E21" s="32">
        <v>57</v>
      </c>
      <c r="F21" s="32">
        <v>229.75</v>
      </c>
      <c r="G21" s="32">
        <f t="shared" si="0"/>
        <v>998</v>
      </c>
      <c r="H21" s="32">
        <f t="shared" si="0"/>
        <v>4606.75</v>
      </c>
    </row>
    <row r="22" spans="1:8">
      <c r="A22" s="74"/>
      <c r="B22" s="47" t="s">
        <v>61</v>
      </c>
      <c r="C22" s="32">
        <v>586</v>
      </c>
      <c r="D22" s="32">
        <v>1173.1666666666667</v>
      </c>
      <c r="E22" s="32">
        <v>185</v>
      </c>
      <c r="F22" s="32">
        <v>369.08333333333331</v>
      </c>
      <c r="G22" s="32">
        <f t="shared" si="0"/>
        <v>771</v>
      </c>
      <c r="H22" s="32">
        <f t="shared" si="0"/>
        <v>1542.25</v>
      </c>
    </row>
  </sheetData>
  <mergeCells count="11">
    <mergeCell ref="A19:A22"/>
    <mergeCell ref="A1:XFD1"/>
    <mergeCell ref="A15:A18"/>
    <mergeCell ref="A7:A10"/>
    <mergeCell ref="A11:A14"/>
    <mergeCell ref="C5:D5"/>
    <mergeCell ref="E5:F5"/>
    <mergeCell ref="A2:H2"/>
    <mergeCell ref="A3:H3"/>
    <mergeCell ref="A4:H4"/>
    <mergeCell ref="G5:H5"/>
  </mergeCells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4"/>
  <sheetViews>
    <sheetView workbookViewId="0"/>
  </sheetViews>
  <sheetFormatPr defaultRowHeight="15"/>
  <cols>
    <col min="1" max="1" width="9" style="3" bestFit="1" customWidth="1"/>
    <col min="2" max="2" width="8.140625" style="3" customWidth="1"/>
    <col min="3" max="5" width="16.140625" style="3" customWidth="1"/>
    <col min="6" max="16384" width="9.140625" style="3"/>
  </cols>
  <sheetData>
    <row r="1" spans="1:6" s="75" customFormat="1" ht="26.25">
      <c r="A1" s="75" t="s">
        <v>0</v>
      </c>
    </row>
    <row r="2" spans="1:6" s="9" customFormat="1">
      <c r="A2" s="60"/>
      <c r="B2" s="60"/>
      <c r="C2" s="60"/>
      <c r="D2" s="60"/>
      <c r="E2" s="60"/>
    </row>
    <row r="3" spans="1:6" s="9" customFormat="1" ht="18.75">
      <c r="A3" s="78" t="s">
        <v>7</v>
      </c>
      <c r="B3" s="78"/>
      <c r="C3" s="78"/>
      <c r="D3" s="78"/>
      <c r="E3" s="78"/>
    </row>
    <row r="4" spans="1:6" s="9" customFormat="1">
      <c r="A4" s="60"/>
      <c r="B4" s="60"/>
      <c r="C4" s="60"/>
      <c r="D4" s="60"/>
      <c r="E4" s="60"/>
    </row>
    <row r="5" spans="1:6" s="9" customFormat="1">
      <c r="A5" s="48"/>
      <c r="B5" s="48"/>
      <c r="C5" s="43" t="s">
        <v>54</v>
      </c>
      <c r="D5" s="22" t="s">
        <v>55</v>
      </c>
      <c r="E5" s="43" t="s">
        <v>24</v>
      </c>
    </row>
    <row r="6" spans="1:6" s="9" customFormat="1">
      <c r="A6" s="26" t="s">
        <v>25</v>
      </c>
      <c r="B6" s="26" t="s">
        <v>62</v>
      </c>
      <c r="C6" s="26" t="s">
        <v>27</v>
      </c>
      <c r="D6" s="26" t="s">
        <v>27</v>
      </c>
      <c r="E6" s="26" t="s">
        <v>27</v>
      </c>
    </row>
    <row r="7" spans="1:6" s="9" customFormat="1">
      <c r="A7" s="76" t="s">
        <v>49</v>
      </c>
      <c r="B7" s="45" t="s">
        <v>63</v>
      </c>
      <c r="C7" s="44">
        <v>12455</v>
      </c>
      <c r="D7" s="44">
        <v>2947</v>
      </c>
      <c r="E7" s="44">
        <v>15402</v>
      </c>
      <c r="F7" s="44"/>
    </row>
    <row r="8" spans="1:6" s="9" customFormat="1">
      <c r="A8" s="77"/>
      <c r="B8" s="45" t="s">
        <v>64</v>
      </c>
      <c r="C8" s="44">
        <v>12192</v>
      </c>
      <c r="D8" s="44">
        <v>3806</v>
      </c>
      <c r="E8" s="44">
        <v>15998</v>
      </c>
      <c r="F8" s="44"/>
    </row>
    <row r="9" spans="1:6" s="9" customFormat="1">
      <c r="A9" s="77" t="s">
        <v>50</v>
      </c>
      <c r="B9" s="45" t="s">
        <v>63</v>
      </c>
      <c r="C9" s="32">
        <v>10697.25</v>
      </c>
      <c r="D9" s="32">
        <v>2839.75</v>
      </c>
      <c r="E9" s="44">
        <v>13537</v>
      </c>
    </row>
    <row r="10" spans="1:6" s="9" customFormat="1">
      <c r="A10" s="77"/>
      <c r="B10" s="45" t="s">
        <v>64</v>
      </c>
      <c r="C10" s="32">
        <v>10422</v>
      </c>
      <c r="D10" s="32">
        <v>3705</v>
      </c>
      <c r="E10" s="44">
        <v>14127</v>
      </c>
    </row>
    <row r="11" spans="1:6">
      <c r="A11" s="77" t="s">
        <v>51</v>
      </c>
      <c r="B11" s="45" t="s">
        <v>63</v>
      </c>
      <c r="C11" s="32">
        <v>12660.75</v>
      </c>
      <c r="D11" s="32">
        <v>2827.5</v>
      </c>
      <c r="E11" s="44">
        <v>15488.25</v>
      </c>
    </row>
    <row r="12" spans="1:6">
      <c r="A12" s="77"/>
      <c r="B12" s="45" t="s">
        <v>64</v>
      </c>
      <c r="C12" s="32">
        <v>12399.833333333334</v>
      </c>
      <c r="D12" s="32">
        <v>3699.5</v>
      </c>
      <c r="E12" s="44">
        <v>16099.333333333334</v>
      </c>
    </row>
    <row r="13" spans="1:6">
      <c r="A13" s="77" t="s">
        <v>52</v>
      </c>
      <c r="B13" s="45" t="s">
        <v>63</v>
      </c>
      <c r="C13" s="32">
        <v>14109</v>
      </c>
      <c r="D13" s="32">
        <v>2835.9166666666665</v>
      </c>
      <c r="E13" s="32">
        <f>SUM(C13,D13)</f>
        <v>16944.916666666668</v>
      </c>
    </row>
    <row r="14" spans="1:6">
      <c r="A14" s="77"/>
      <c r="B14" s="45" t="s">
        <v>64</v>
      </c>
      <c r="C14" s="32">
        <v>13851.5</v>
      </c>
      <c r="D14" s="32">
        <v>3731.0833333333335</v>
      </c>
      <c r="E14" s="32">
        <f>SUM(C14,D14)</f>
        <v>17582.583333333332</v>
      </c>
    </row>
  </sheetData>
  <mergeCells count="8">
    <mergeCell ref="A13:A14"/>
    <mergeCell ref="A1:XFD1"/>
    <mergeCell ref="A7:A8"/>
    <mergeCell ref="A11:A12"/>
    <mergeCell ref="A9:A10"/>
    <mergeCell ref="A2:E2"/>
    <mergeCell ref="A3:E3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2"/>
  <sheetViews>
    <sheetView workbookViewId="0">
      <selection sqref="A1:XFD1"/>
    </sheetView>
  </sheetViews>
  <sheetFormatPr defaultRowHeight="15"/>
  <cols>
    <col min="1" max="1" width="9" style="3" bestFit="1" customWidth="1"/>
    <col min="2" max="2" width="19.28515625" style="3" bestFit="1" customWidth="1"/>
    <col min="3" max="3" width="8.140625" style="3" bestFit="1" customWidth="1"/>
    <col min="4" max="6" width="18.5703125" style="3" customWidth="1"/>
    <col min="7" max="16384" width="9.140625" style="3"/>
  </cols>
  <sheetData>
    <row r="1" spans="1:8" s="75" customFormat="1" ht="26.25">
      <c r="A1" s="75" t="s">
        <v>0</v>
      </c>
    </row>
    <row r="2" spans="1:8" s="9" customFormat="1">
      <c r="A2" s="60"/>
      <c r="B2" s="60"/>
      <c r="C2" s="60"/>
      <c r="D2" s="60"/>
      <c r="E2" s="60"/>
      <c r="F2" s="60"/>
    </row>
    <row r="3" spans="1:8" s="49" customFormat="1" ht="18.75">
      <c r="A3" s="78" t="s">
        <v>9</v>
      </c>
      <c r="B3" s="78"/>
      <c r="C3" s="78"/>
      <c r="D3" s="78"/>
      <c r="E3" s="78"/>
      <c r="F3" s="78"/>
    </row>
    <row r="4" spans="1:8" s="9" customFormat="1">
      <c r="A4" s="60"/>
      <c r="B4" s="60"/>
      <c r="C4" s="60"/>
      <c r="D4" s="60"/>
      <c r="E4" s="60"/>
      <c r="F4" s="60"/>
    </row>
    <row r="5" spans="1:8" s="9" customFormat="1">
      <c r="A5" s="48"/>
      <c r="B5" s="48"/>
      <c r="C5" s="48"/>
      <c r="D5" s="80" t="s">
        <v>54</v>
      </c>
      <c r="E5" s="80" t="s">
        <v>55</v>
      </c>
      <c r="F5" s="80" t="s">
        <v>24</v>
      </c>
    </row>
    <row r="6" spans="1:8" s="9" customFormat="1">
      <c r="A6" s="26" t="s">
        <v>25</v>
      </c>
      <c r="B6" s="26" t="s">
        <v>57</v>
      </c>
      <c r="C6" s="26" t="s">
        <v>62</v>
      </c>
      <c r="D6" s="80"/>
      <c r="E6" s="80"/>
      <c r="F6" s="80"/>
    </row>
    <row r="7" spans="1:8" s="9" customFormat="1">
      <c r="A7" s="81" t="s">
        <v>49</v>
      </c>
      <c r="B7" s="77" t="s">
        <v>58</v>
      </c>
      <c r="C7" s="45" t="s">
        <v>63</v>
      </c>
      <c r="D7" s="32">
        <v>3321.9166666666665</v>
      </c>
      <c r="E7" s="32">
        <v>2341.5833333333335</v>
      </c>
      <c r="F7" s="32">
        <v>5663.5</v>
      </c>
      <c r="H7" s="44"/>
    </row>
    <row r="8" spans="1:8" s="9" customFormat="1">
      <c r="A8" s="81"/>
      <c r="B8" s="77"/>
      <c r="C8" s="45" t="s">
        <v>64</v>
      </c>
      <c r="D8" s="32">
        <v>5606.583333333333</v>
      </c>
      <c r="E8" s="32">
        <v>3298.75</v>
      </c>
      <c r="F8" s="32">
        <v>8905.3333333333321</v>
      </c>
      <c r="H8" s="44"/>
    </row>
    <row r="9" spans="1:8" s="9" customFormat="1">
      <c r="A9" s="81"/>
      <c r="B9" s="77" t="s">
        <v>59</v>
      </c>
      <c r="C9" s="45" t="s">
        <v>63</v>
      </c>
      <c r="D9" s="32">
        <v>3189.5833333333335</v>
      </c>
      <c r="E9" s="32">
        <v>110.83333333333333</v>
      </c>
      <c r="F9" s="32">
        <v>3300.416666666667</v>
      </c>
      <c r="H9" s="44"/>
    </row>
    <row r="10" spans="1:8" s="9" customFormat="1">
      <c r="A10" s="81"/>
      <c r="B10" s="77"/>
      <c r="C10" s="45" t="s">
        <v>64</v>
      </c>
      <c r="D10" s="32">
        <v>450.41666666666669</v>
      </c>
      <c r="E10" s="32">
        <v>31.166666666666668</v>
      </c>
      <c r="F10" s="32">
        <v>481.58333333333337</v>
      </c>
      <c r="H10" s="44"/>
    </row>
    <row r="11" spans="1:8" s="9" customFormat="1">
      <c r="A11" s="81" t="s">
        <v>50</v>
      </c>
      <c r="B11" s="77" t="s">
        <v>58</v>
      </c>
      <c r="C11" s="45" t="s">
        <v>63</v>
      </c>
      <c r="D11" s="32">
        <v>3092.3333333333335</v>
      </c>
      <c r="E11" s="32">
        <v>2305.8333333333335</v>
      </c>
      <c r="F11" s="32">
        <v>5398.166666666667</v>
      </c>
      <c r="H11" s="44"/>
    </row>
    <row r="12" spans="1:8" s="9" customFormat="1">
      <c r="A12" s="81"/>
      <c r="B12" s="77"/>
      <c r="C12" s="45" t="s">
        <v>64</v>
      </c>
      <c r="D12" s="32">
        <v>4904.5</v>
      </c>
      <c r="E12" s="32">
        <v>3263.5833333333335</v>
      </c>
      <c r="F12" s="32">
        <v>8168.0833333333339</v>
      </c>
      <c r="H12" s="44"/>
    </row>
    <row r="13" spans="1:8" s="9" customFormat="1">
      <c r="A13" s="81"/>
      <c r="B13" s="77" t="s">
        <v>59</v>
      </c>
      <c r="C13" s="45" t="s">
        <v>63</v>
      </c>
      <c r="D13" s="32">
        <v>2708.25</v>
      </c>
      <c r="E13" s="32">
        <v>96.416666666666671</v>
      </c>
      <c r="F13" s="32">
        <v>2804.6666666666665</v>
      </c>
      <c r="H13" s="44"/>
    </row>
    <row r="14" spans="1:8" s="9" customFormat="1">
      <c r="A14" s="81"/>
      <c r="B14" s="77"/>
      <c r="C14" s="45" t="s">
        <v>64</v>
      </c>
      <c r="D14" s="32">
        <v>361.66666666666669</v>
      </c>
      <c r="E14" s="32">
        <v>27.75</v>
      </c>
      <c r="F14" s="32">
        <v>389.41666666666669</v>
      </c>
      <c r="H14" s="44"/>
    </row>
    <row r="15" spans="1:8" s="9" customFormat="1">
      <c r="A15" s="81" t="s">
        <v>51</v>
      </c>
      <c r="B15" s="77" t="s">
        <v>58</v>
      </c>
      <c r="C15" s="45" t="s">
        <v>63</v>
      </c>
      <c r="D15" s="32">
        <v>3746.6666666666665</v>
      </c>
      <c r="E15" s="32">
        <v>2310.5833333333335</v>
      </c>
      <c r="F15" s="44">
        <v>6057.25</v>
      </c>
      <c r="H15" s="44"/>
    </row>
    <row r="16" spans="1:8" s="9" customFormat="1">
      <c r="A16" s="81"/>
      <c r="B16" s="77"/>
      <c r="C16" s="45" t="s">
        <v>64</v>
      </c>
      <c r="D16" s="32">
        <v>5941.25</v>
      </c>
      <c r="E16" s="32">
        <v>3277.5833333333335</v>
      </c>
      <c r="F16" s="44">
        <v>9218.8333333333339</v>
      </c>
      <c r="H16" s="44"/>
    </row>
    <row r="17" spans="1:9" s="9" customFormat="1">
      <c r="A17" s="81"/>
      <c r="B17" s="77" t="s">
        <v>59</v>
      </c>
      <c r="C17" s="45" t="s">
        <v>63</v>
      </c>
      <c r="D17" s="32">
        <v>3221</v>
      </c>
      <c r="E17" s="32">
        <v>101.33333333333333</v>
      </c>
      <c r="F17" s="44">
        <v>3322.3333333333335</v>
      </c>
      <c r="H17" s="44"/>
    </row>
    <row r="18" spans="1:9" s="9" customFormat="1">
      <c r="A18" s="81"/>
      <c r="B18" s="77"/>
      <c r="C18" s="45" t="s">
        <v>64</v>
      </c>
      <c r="D18" s="32">
        <v>427.41666666666669</v>
      </c>
      <c r="E18" s="32">
        <v>24.333333333333332</v>
      </c>
      <c r="F18" s="44">
        <v>451.75</v>
      </c>
      <c r="H18" s="44"/>
    </row>
    <row r="19" spans="1:9">
      <c r="A19" s="81" t="s">
        <v>52</v>
      </c>
      <c r="B19" s="77" t="s">
        <v>58</v>
      </c>
      <c r="C19" s="45" t="s">
        <v>63</v>
      </c>
      <c r="D19" s="32">
        <v>4275.25</v>
      </c>
      <c r="E19" s="32">
        <v>2307.1666666666665</v>
      </c>
      <c r="F19" s="32">
        <f>SUM(D19:E19)</f>
        <v>6582.4166666666661</v>
      </c>
      <c r="I19" s="50"/>
    </row>
    <row r="20" spans="1:9">
      <c r="A20" s="81"/>
      <c r="B20" s="77"/>
      <c r="C20" s="45" t="s">
        <v>64</v>
      </c>
      <c r="D20" s="32">
        <v>6753</v>
      </c>
      <c r="E20" s="32">
        <v>3318.6666666666665</v>
      </c>
      <c r="F20" s="32">
        <f t="shared" ref="F20:F22" si="0">SUM(D20:E20)</f>
        <v>10071.666666666666</v>
      </c>
    </row>
    <row r="21" spans="1:9">
      <c r="A21" s="81"/>
      <c r="B21" s="77" t="s">
        <v>59</v>
      </c>
      <c r="C21" s="45" t="s">
        <v>63</v>
      </c>
      <c r="D21" s="32">
        <v>3578.75</v>
      </c>
      <c r="E21" s="32">
        <v>114.33333333333333</v>
      </c>
      <c r="F21" s="32">
        <f t="shared" si="0"/>
        <v>3693.0833333333335</v>
      </c>
    </row>
    <row r="22" spans="1:9">
      <c r="A22" s="81"/>
      <c r="B22" s="77"/>
      <c r="C22" s="45" t="s">
        <v>64</v>
      </c>
      <c r="D22" s="32">
        <v>483.75</v>
      </c>
      <c r="E22" s="32">
        <v>24.166666666666668</v>
      </c>
      <c r="F22" s="32">
        <f t="shared" si="0"/>
        <v>507.91666666666669</v>
      </c>
    </row>
  </sheetData>
  <mergeCells count="19">
    <mergeCell ref="A19:A22"/>
    <mergeCell ref="A1:XFD1"/>
    <mergeCell ref="A2:F2"/>
    <mergeCell ref="A3:F3"/>
    <mergeCell ref="A4:F4"/>
    <mergeCell ref="A15:A18"/>
    <mergeCell ref="B15:B16"/>
    <mergeCell ref="B17:B18"/>
    <mergeCell ref="A7:A10"/>
    <mergeCell ref="B7:B8"/>
    <mergeCell ref="B9:B10"/>
    <mergeCell ref="A11:A14"/>
    <mergeCell ref="B11:B12"/>
    <mergeCell ref="B13:B14"/>
    <mergeCell ref="D5:D6"/>
    <mergeCell ref="E5:E6"/>
    <mergeCell ref="F5:F6"/>
    <mergeCell ref="B19:B20"/>
    <mergeCell ref="B21:B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6"/>
  <sheetViews>
    <sheetView workbookViewId="0">
      <selection sqref="A1:XFD1"/>
    </sheetView>
  </sheetViews>
  <sheetFormatPr defaultRowHeight="15"/>
  <cols>
    <col min="1" max="1" width="9" style="3" bestFit="1" customWidth="1"/>
    <col min="2" max="2" width="8.5703125" style="3" bestFit="1" customWidth="1"/>
    <col min="3" max="5" width="16.5703125" style="3" customWidth="1"/>
    <col min="6" max="16384" width="9.140625" style="3"/>
  </cols>
  <sheetData>
    <row r="1" spans="1:7" s="75" customFormat="1" ht="26.25">
      <c r="A1" s="75" t="s">
        <v>0</v>
      </c>
    </row>
    <row r="2" spans="1:7" s="9" customFormat="1">
      <c r="A2" s="77"/>
      <c r="B2" s="77"/>
      <c r="C2" s="77"/>
      <c r="D2" s="77"/>
      <c r="E2" s="77"/>
    </row>
    <row r="3" spans="1:7" s="9" customFormat="1" ht="18.75">
      <c r="A3" s="78" t="s">
        <v>65</v>
      </c>
      <c r="B3" s="78"/>
      <c r="C3" s="78"/>
      <c r="D3" s="78"/>
      <c r="E3" s="78"/>
    </row>
    <row r="4" spans="1:7" s="9" customFormat="1">
      <c r="A4" s="77"/>
      <c r="B4" s="77"/>
      <c r="C4" s="77"/>
      <c r="D4" s="77"/>
      <c r="E4" s="77"/>
    </row>
    <row r="5" spans="1:7" s="9" customFormat="1">
      <c r="A5" s="48"/>
      <c r="B5" s="48"/>
      <c r="C5" s="22" t="s">
        <v>54</v>
      </c>
      <c r="D5" s="22" t="s">
        <v>55</v>
      </c>
      <c r="E5" s="51" t="s">
        <v>24</v>
      </c>
    </row>
    <row r="6" spans="1:7" s="9" customFormat="1">
      <c r="A6" s="26" t="s">
        <v>25</v>
      </c>
      <c r="B6" s="26" t="s">
        <v>66</v>
      </c>
      <c r="C6" s="26" t="s">
        <v>67</v>
      </c>
      <c r="D6" s="26" t="s">
        <v>67</v>
      </c>
      <c r="E6" s="26" t="s">
        <v>67</v>
      </c>
    </row>
    <row r="7" spans="1:7" s="9" customFormat="1">
      <c r="A7" s="77" t="s">
        <v>49</v>
      </c>
      <c r="B7" s="27" t="s">
        <v>68</v>
      </c>
      <c r="C7" s="28">
        <v>3564.1666666666665</v>
      </c>
      <c r="D7" s="32">
        <v>1404.25</v>
      </c>
      <c r="E7" s="44">
        <v>4968.4166666666661</v>
      </c>
      <c r="G7" s="44"/>
    </row>
    <row r="8" spans="1:7" s="9" customFormat="1">
      <c r="A8" s="77"/>
      <c r="B8" s="46" t="s">
        <v>69</v>
      </c>
      <c r="C8" s="28">
        <v>3675.5</v>
      </c>
      <c r="D8" s="32">
        <v>1120.1666666666667</v>
      </c>
      <c r="E8" s="44">
        <v>4795.666666666667</v>
      </c>
      <c r="G8" s="44"/>
    </row>
    <row r="9" spans="1:7" s="9" customFormat="1">
      <c r="A9" s="77"/>
      <c r="B9" s="46" t="s">
        <v>70</v>
      </c>
      <c r="C9" s="28">
        <v>3355.5833333333335</v>
      </c>
      <c r="D9" s="32">
        <v>1282.4166666666667</v>
      </c>
      <c r="E9" s="44">
        <v>4638</v>
      </c>
      <c r="G9" s="44"/>
    </row>
    <row r="10" spans="1:7" s="9" customFormat="1">
      <c r="A10" s="77"/>
      <c r="B10" s="47" t="s">
        <v>71</v>
      </c>
      <c r="C10" s="28">
        <v>3798</v>
      </c>
      <c r="D10" s="32">
        <v>1779.5</v>
      </c>
      <c r="E10" s="44">
        <v>5577.5</v>
      </c>
      <c r="G10" s="44"/>
    </row>
    <row r="11" spans="1:7" s="9" customFormat="1">
      <c r="A11" s="77"/>
      <c r="B11" s="47" t="s">
        <v>72</v>
      </c>
      <c r="C11" s="28">
        <v>1995.1666666666667</v>
      </c>
      <c r="D11" s="32">
        <v>880.16666666666663</v>
      </c>
      <c r="E11" s="44">
        <v>2875.3333333333335</v>
      </c>
      <c r="G11" s="44"/>
    </row>
    <row r="12" spans="1:7" s="9" customFormat="1">
      <c r="A12" s="74" t="s">
        <v>50</v>
      </c>
      <c r="B12" s="27" t="s">
        <v>68</v>
      </c>
      <c r="C12" s="32">
        <v>2807.25</v>
      </c>
      <c r="D12" s="32">
        <v>1337.0833333333333</v>
      </c>
      <c r="E12" s="44">
        <v>4144.333333333333</v>
      </c>
      <c r="G12" s="44"/>
    </row>
    <row r="13" spans="1:7" s="9" customFormat="1">
      <c r="A13" s="74"/>
      <c r="B13" s="46" t="s">
        <v>69</v>
      </c>
      <c r="C13" s="32">
        <v>3140.6666666666665</v>
      </c>
      <c r="D13" s="32">
        <v>1111.25</v>
      </c>
      <c r="E13" s="44">
        <v>4251.9166666666661</v>
      </c>
      <c r="G13" s="44"/>
    </row>
    <row r="14" spans="1:7" s="9" customFormat="1">
      <c r="A14" s="74"/>
      <c r="B14" s="46" t="s">
        <v>70</v>
      </c>
      <c r="C14" s="32">
        <v>2926.6666666666665</v>
      </c>
      <c r="D14" s="32">
        <v>1254.6666666666667</v>
      </c>
      <c r="E14" s="44">
        <v>4181.333333333333</v>
      </c>
      <c r="G14" s="44"/>
    </row>
    <row r="15" spans="1:7" s="9" customFormat="1">
      <c r="A15" s="74"/>
      <c r="B15" s="47" t="s">
        <v>71</v>
      </c>
      <c r="C15" s="32">
        <v>3387.5</v>
      </c>
      <c r="D15" s="32">
        <v>1679.4166666666667</v>
      </c>
      <c r="E15" s="44">
        <v>5066.916666666667</v>
      </c>
      <c r="G15" s="44"/>
    </row>
    <row r="16" spans="1:7" s="9" customFormat="1">
      <c r="A16" s="74"/>
      <c r="B16" s="47" t="s">
        <v>72</v>
      </c>
      <c r="C16" s="32">
        <v>1895.0833333333333</v>
      </c>
      <c r="D16" s="32">
        <v>906</v>
      </c>
      <c r="E16" s="44">
        <v>2801.083333333333</v>
      </c>
      <c r="G16" s="44"/>
    </row>
    <row r="17" spans="1:7" s="9" customFormat="1">
      <c r="A17" s="74" t="s">
        <v>51</v>
      </c>
      <c r="B17" s="27" t="s">
        <v>68</v>
      </c>
      <c r="C17" s="32">
        <v>3440.75</v>
      </c>
      <c r="D17" s="44">
        <v>1345.8333333333333</v>
      </c>
      <c r="E17" s="44">
        <v>4786.583333333333</v>
      </c>
      <c r="G17" s="44"/>
    </row>
    <row r="18" spans="1:7" s="9" customFormat="1">
      <c r="A18" s="74"/>
      <c r="B18" s="46" t="s">
        <v>69</v>
      </c>
      <c r="C18" s="32">
        <v>3914.6666666666665</v>
      </c>
      <c r="D18" s="32">
        <v>1144.5833333333333</v>
      </c>
      <c r="E18" s="44">
        <v>5059.25</v>
      </c>
      <c r="G18" s="44"/>
    </row>
    <row r="19" spans="1:7" s="9" customFormat="1">
      <c r="A19" s="74"/>
      <c r="B19" s="46" t="s">
        <v>70</v>
      </c>
      <c r="C19" s="32">
        <v>3568.5833333333335</v>
      </c>
      <c r="D19" s="32">
        <v>1235.5</v>
      </c>
      <c r="E19" s="44">
        <v>4804.0833333333339</v>
      </c>
      <c r="G19" s="44"/>
    </row>
    <row r="20" spans="1:7" s="9" customFormat="1">
      <c r="A20" s="74"/>
      <c r="B20" s="47" t="s">
        <v>71</v>
      </c>
      <c r="C20" s="44">
        <v>3720</v>
      </c>
      <c r="D20" s="32">
        <v>1644.0833333333333</v>
      </c>
      <c r="E20" s="44">
        <v>5364.083333333333</v>
      </c>
      <c r="G20" s="44"/>
    </row>
    <row r="21" spans="1:7" s="9" customFormat="1">
      <c r="A21" s="74"/>
      <c r="B21" s="47" t="s">
        <v>72</v>
      </c>
      <c r="C21" s="32">
        <v>2061.75</v>
      </c>
      <c r="D21" s="32">
        <v>890.25</v>
      </c>
      <c r="E21" s="32">
        <v>2952</v>
      </c>
      <c r="G21" s="44"/>
    </row>
    <row r="22" spans="1:7">
      <c r="A22" s="74" t="s">
        <v>52</v>
      </c>
      <c r="B22" s="27" t="s">
        <v>68</v>
      </c>
      <c r="C22" s="32">
        <v>4003.6666666666665</v>
      </c>
      <c r="D22" s="32">
        <v>1374.4166666666667</v>
      </c>
      <c r="E22" s="32">
        <f>SUM(C22,D22)</f>
        <v>5378.083333333333</v>
      </c>
    </row>
    <row r="23" spans="1:7">
      <c r="A23" s="74"/>
      <c r="B23" s="46" t="s">
        <v>69</v>
      </c>
      <c r="C23" s="32">
        <v>4476.916666666667</v>
      </c>
      <c r="D23" s="32">
        <v>1213.9166666666667</v>
      </c>
      <c r="E23" s="32">
        <f t="shared" ref="E23:E26" si="0">SUM(C23,D23)</f>
        <v>5690.8333333333339</v>
      </c>
    </row>
    <row r="24" spans="1:7">
      <c r="A24" s="74"/>
      <c r="B24" s="46" t="s">
        <v>70</v>
      </c>
      <c r="C24" s="32">
        <v>4095.4166666666665</v>
      </c>
      <c r="D24" s="32">
        <v>1224.5833333333333</v>
      </c>
      <c r="E24" s="32">
        <f t="shared" si="0"/>
        <v>5320</v>
      </c>
    </row>
    <row r="25" spans="1:7">
      <c r="A25" s="74"/>
      <c r="B25" s="47" t="s">
        <v>71</v>
      </c>
      <c r="C25" s="32">
        <v>3880.5833333333335</v>
      </c>
      <c r="D25" s="32">
        <v>1582.8333333333333</v>
      </c>
      <c r="E25" s="32">
        <f t="shared" si="0"/>
        <v>5463.416666666667</v>
      </c>
    </row>
    <row r="26" spans="1:7">
      <c r="A26" s="74"/>
      <c r="B26" s="47" t="s">
        <v>72</v>
      </c>
      <c r="C26" s="32">
        <v>2217.5</v>
      </c>
      <c r="D26" s="32">
        <v>889.33333333333337</v>
      </c>
      <c r="E26" s="32">
        <f t="shared" si="0"/>
        <v>3106.8333333333335</v>
      </c>
    </row>
  </sheetData>
  <mergeCells count="8">
    <mergeCell ref="A22:A26"/>
    <mergeCell ref="A1:XFD1"/>
    <mergeCell ref="A3:E3"/>
    <mergeCell ref="A7:A11"/>
    <mergeCell ref="A12:A16"/>
    <mergeCell ref="A17:A21"/>
    <mergeCell ref="A4:E4"/>
    <mergeCell ref="A2: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1"/>
  <sheetViews>
    <sheetView workbookViewId="0">
      <selection sqref="A1:XFD1"/>
    </sheetView>
  </sheetViews>
  <sheetFormatPr defaultRowHeight="15"/>
  <cols>
    <col min="1" max="1" width="9" style="3" bestFit="1" customWidth="1"/>
    <col min="2" max="2" width="11.5703125" style="3" customWidth="1"/>
    <col min="3" max="3" width="16" style="3" customWidth="1"/>
    <col min="4" max="4" width="11.5703125" style="3" customWidth="1"/>
    <col min="5" max="16384" width="9.140625" style="3"/>
  </cols>
  <sheetData>
    <row r="1" spans="1:7" s="75" customFormat="1" ht="26.25">
      <c r="A1" s="75" t="s">
        <v>0</v>
      </c>
    </row>
    <row r="2" spans="1:7" s="9" customFormat="1" ht="14.45" customHeight="1">
      <c r="A2" s="60"/>
      <c r="B2" s="60"/>
      <c r="C2" s="60"/>
      <c r="D2" s="60"/>
      <c r="E2" s="60"/>
      <c r="F2" s="60"/>
    </row>
    <row r="3" spans="1:7" s="9" customFormat="1" ht="18.600000000000001" customHeight="1">
      <c r="A3" s="83" t="s">
        <v>13</v>
      </c>
      <c r="B3" s="83"/>
      <c r="C3" s="83"/>
      <c r="D3" s="83"/>
      <c r="E3" s="83"/>
      <c r="F3" s="83"/>
      <c r="G3" s="18"/>
    </row>
    <row r="4" spans="1:7" s="9" customFormat="1">
      <c r="A4" s="77"/>
      <c r="B4" s="77"/>
      <c r="C4" s="77"/>
      <c r="D4" s="77"/>
    </row>
    <row r="5" spans="1:7" s="9" customFormat="1">
      <c r="A5" s="48"/>
      <c r="B5" s="22" t="s">
        <v>54</v>
      </c>
      <c r="C5" s="22" t="s">
        <v>55</v>
      </c>
      <c r="D5" s="22" t="s">
        <v>24</v>
      </c>
    </row>
    <row r="6" spans="1:7" s="9" customFormat="1">
      <c r="A6" s="26" t="s">
        <v>25</v>
      </c>
      <c r="B6" s="26" t="s">
        <v>56</v>
      </c>
      <c r="C6" s="26" t="s">
        <v>56</v>
      </c>
      <c r="D6" s="26" t="s">
        <v>56</v>
      </c>
    </row>
    <row r="7" spans="1:7" s="9" customFormat="1">
      <c r="A7" s="45" t="s">
        <v>50</v>
      </c>
      <c r="B7" s="52">
        <v>15.945641685429401</v>
      </c>
      <c r="C7" s="53">
        <v>8.4307178631051691</v>
      </c>
      <c r="D7" s="53">
        <v>13.502659285791815</v>
      </c>
      <c r="G7" s="54"/>
    </row>
    <row r="8" spans="1:7" s="9" customFormat="1">
      <c r="A8" s="45" t="s">
        <v>51</v>
      </c>
      <c r="B8" s="54">
        <v>22.150057506258001</v>
      </c>
      <c r="C8" s="53">
        <v>10.6116310160428</v>
      </c>
      <c r="D8" s="53">
        <v>18.824945822297135</v>
      </c>
      <c r="G8" s="54"/>
    </row>
    <row r="9" spans="1:7" s="9" customFormat="1">
      <c r="A9" s="45" t="s">
        <v>52</v>
      </c>
      <c r="B9" s="54">
        <v>19.899999999999999</v>
      </c>
      <c r="C9" s="54">
        <v>11.1</v>
      </c>
      <c r="D9" s="54">
        <v>17.5</v>
      </c>
      <c r="G9" s="54"/>
    </row>
    <row r="10" spans="1:7" s="9" customFormat="1">
      <c r="D10" s="55"/>
    </row>
    <row r="11" spans="1:7">
      <c r="A11" s="82" t="s">
        <v>73</v>
      </c>
      <c r="B11" s="82"/>
      <c r="C11" s="82"/>
    </row>
  </sheetData>
  <mergeCells count="5">
    <mergeCell ref="A1:XFD1"/>
    <mergeCell ref="A11:C11"/>
    <mergeCell ref="A3:F3"/>
    <mergeCell ref="A4:D4"/>
    <mergeCell ref="A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a18989-43b1-4281-8276-ae67280bc393" xsi:nil="true"/>
    <lcf76f155ced4ddcb4097134ff3c332f xmlns="1294e0ae-be8a-43b0-a08e-5e03a0558a66">
      <Terms xmlns="http://schemas.microsoft.com/office/infopath/2007/PartnerControls"/>
    </lcf76f155ced4ddcb4097134ff3c332f>
    <SharedWithUsers xmlns="80a18989-43b1-4281-8276-ae67280bc393">
      <UserInfo>
        <DisplayName/>
        <AccountId xsi:nil="true"/>
        <AccountType/>
      </UserInfo>
    </SharedWithUsers>
    <MediaLengthInSeconds xmlns="1294e0ae-be8a-43b0-a08e-5e03a0558a6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F77B8F3655714B95BD8C532B0CB1CD" ma:contentTypeVersion="15" ma:contentTypeDescription="Create a new document." ma:contentTypeScope="" ma:versionID="2e51a3974600ad2dca41578d9d6dd159">
  <xsd:schema xmlns:xsd="http://www.w3.org/2001/XMLSchema" xmlns:xs="http://www.w3.org/2001/XMLSchema" xmlns:p="http://schemas.microsoft.com/office/2006/metadata/properties" xmlns:ns2="1294e0ae-be8a-43b0-a08e-5e03a0558a66" xmlns:ns3="80a18989-43b1-4281-8276-ae67280bc393" targetNamespace="http://schemas.microsoft.com/office/2006/metadata/properties" ma:root="true" ma:fieldsID="5162a57cc807b17c9ff517365c0a97c7" ns2:_="" ns3:_="">
    <xsd:import namespace="1294e0ae-be8a-43b0-a08e-5e03a0558a66"/>
    <xsd:import namespace="80a18989-43b1-4281-8276-ae67280bc3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4e0ae-be8a-43b0-a08e-5e03a0558a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df3a4d9-1859-45cd-94e4-b8c28cef08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a18989-43b1-4281-8276-ae67280bc39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331040-22a9-4d70-8078-71c3f087e8d9}" ma:internalName="TaxCatchAll" ma:showField="CatchAllData" ma:web="80a18989-43b1-4281-8276-ae67280bc3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F1E281-EA9D-4C1A-9EC5-12EDB66B928C}"/>
</file>

<file path=customXml/itemProps2.xml><?xml version="1.0" encoding="utf-8"?>
<ds:datastoreItem xmlns:ds="http://schemas.openxmlformats.org/officeDocument/2006/customXml" ds:itemID="{7B179306-67E8-4580-8390-0B7490515A95}"/>
</file>

<file path=customXml/itemProps3.xml><?xml version="1.0" encoding="utf-8"?>
<ds:datastoreItem xmlns:ds="http://schemas.openxmlformats.org/officeDocument/2006/customXml" ds:itemID="{98F93016-0313-4C9B-83FB-FBD6701302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Hannah Aldridge</dc:creator>
  <cp:keywords/>
  <dc:description/>
  <cp:lastModifiedBy>Tania Oliveira</cp:lastModifiedBy>
  <cp:revision/>
  <dcterms:created xsi:type="dcterms:W3CDTF">2020-05-19T18:06:52Z</dcterms:created>
  <dcterms:modified xsi:type="dcterms:W3CDTF">2025-01-31T15:08:52Z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0x01010091F77B8F3655714B95BD8C532B0CB1CD</vt:lpwstr>
  </property>
  <property fmtid="{D5CDD505-2E9C-101B-9397-08002B2CF9AE}" pid="3" name="Order">
    <vt:r8>222400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TemplateUrl">
    <vt:lpwstr/>
  </property>
  <property fmtid="{D5CDD505-2E9C-101B-9397-08002B2CF9AE}" pid="12" name="xd_Signature">
    <vt:bool>false</vt:bool>
  </property>
</Properties>
</file>