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66925"/>
  <mc:AlternateContent xmlns:mc="http://schemas.openxmlformats.org/markup-compatibility/2006">
    <mc:Choice Requires="x15">
      <x15ac:absPath xmlns:x15ac="http://schemas.microsoft.com/office/spreadsheetml/2010/11/ac" url="https://maytree-my.sharepoint.com/personal/toliveira_maytree_com/Documents/Tania/SAS/Edits March 2025/"/>
    </mc:Choice>
  </mc:AlternateContent>
  <xr:revisionPtr revIDLastSave="6" documentId="8_{196F5998-924B-40F3-9DD9-F579653231EC}" xr6:coauthVersionLast="47" xr6:coauthVersionMax="47" xr10:uidLastSave="{E5EA1BD0-ACF5-44B8-82E5-D56232FDC5E6}"/>
  <bookViews>
    <workbookView xWindow="-110" yWindow="-110" windowWidth="19420" windowHeight="10420" xr2:uid="{00000000-000D-0000-FFFF-FFFF00000000}"/>
  </bookViews>
  <sheets>
    <sheet name="Data notes" sheetId="2" r:id="rId1"/>
    <sheet name="1. Totals" sheetId="9" r:id="rId2"/>
    <sheet name="2. Relative totals" sheetId="8" r:id="rId3"/>
    <sheet name="3. Household type" sheetId="3" r:id="rId4"/>
    <sheet name="4. Total sex" sheetId="4" r:id="rId5"/>
    <sheet name="5. Single households by sex" sheetId="5" r:id="rId6"/>
    <sheet name="6. Age" sheetId="6" r:id="rId7"/>
    <sheet name="7. Employment income" sheetId="7"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41" i="9" l="1"/>
  <c r="AH40" i="9"/>
  <c r="AG30" i="9"/>
  <c r="AG29" i="9"/>
</calcChain>
</file>

<file path=xl/sharedStrings.xml><?xml version="1.0" encoding="utf-8"?>
<sst xmlns="http://schemas.openxmlformats.org/spreadsheetml/2006/main" count="293" uniqueCount="85">
  <si>
    <t>Quebec</t>
  </si>
  <si>
    <t>Tables</t>
  </si>
  <si>
    <t>Categories</t>
  </si>
  <si>
    <t>1. Total number of cases and beneficiaries</t>
  </si>
  <si>
    <t>2. Percentage of beneficiaries relative to the total under-65 population</t>
  </si>
  <si>
    <t>3. Cases and beneficiaries by household type</t>
  </si>
  <si>
    <t>Unattached singles, single parents, couples with children and couples without children</t>
  </si>
  <si>
    <t>4. Beneficiaries by sex</t>
  </si>
  <si>
    <t>Female and male</t>
  </si>
  <si>
    <t>5. Single households by sex</t>
  </si>
  <si>
    <t>Unattached single and single parent households</t>
  </si>
  <si>
    <t xml:space="preserve">6. Adult beneficiaries by age category </t>
  </si>
  <si>
    <t>18-29, 30-39, 40-49, 50-59, 60 and over</t>
  </si>
  <si>
    <t>7. Percentage of cases receiving employment income</t>
  </si>
  <si>
    <t>Data notes</t>
  </si>
  <si>
    <t>For single households by sex, adults by age category, and employment income, data reflects the number of cases and beneficiaries in March of 2021 and 2022. From 2022-23 onward, data is from fiscal year average.</t>
  </si>
  <si>
    <t>The Aim for Employment Program (objectif emploi) was introduced in April 2018.</t>
  </si>
  <si>
    <t>The Basic Income Program (revenu de base) was introduced in January 2023.</t>
  </si>
  <si>
    <t xml:space="preserve">The sum of the average caseloads and beneficiaries within each program will not equal the total average across all social assistance programs if a program only operated for part of the year. For example, the Basic Income Program was implemented in January 2023, part way thorugh the 2022-23 fiscal year. Averages over the entire fiscal year will be lower than the sum of the averages for each individual program, as the latter adjusts for how many months each program operated. </t>
  </si>
  <si>
    <t>The Basic Income Program operates on a per-beneficiary basis. As a result, the Quebec government reconstructed the data to create a count of cases. Caution is needed when comparing the number of cases between the Basic Income Program and other programs. Additionally, because the data is aggregated differently, the sum of the averages within each program may not always equal the total average across all social assistance programs.</t>
  </si>
  <si>
    <t>Data for single households by sex was not available for single parent households. Data for beneficiaries by sex is included for this household instead.</t>
  </si>
  <si>
    <t xml:space="preserve">For household type, a fifth household category, “partner of a student”, is included in the “couples without children” category. </t>
  </si>
  <si>
    <t xml:space="preserve">The sex of some child beneficiaries is unknown. </t>
  </si>
  <si>
    <t>The numbers do not include First Nations living on reserves</t>
  </si>
  <si>
    <t>Aim for Employment</t>
  </si>
  <si>
    <t>Social Assistance</t>
  </si>
  <si>
    <t>Social Solidarity</t>
  </si>
  <si>
    <t>Basic Income*</t>
  </si>
  <si>
    <t>Total</t>
  </si>
  <si>
    <t>Year</t>
  </si>
  <si>
    <t>Cases</t>
  </si>
  <si>
    <t>Beneficiaries</t>
  </si>
  <si>
    <t>1997-98</t>
  </si>
  <si>
    <t>1998-99</t>
  </si>
  <si>
    <t>1999-00</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</si>
  <si>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</si>
  <si>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</si>
  <si>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</si>
  <si>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</si>
  <si>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</si>
  <si>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</si>
  <si>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</si>
  <si>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</si>
  <si>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</si>
  <si>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</si>
  <si>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</si>
  <si>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</si>
  <si>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</si>
  <si>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</si>
  <si>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</si>
  <si>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</si>
  <si>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</si>
  <si>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</si>
  <si>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</si>
  <si>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</si>
  <si>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2020-21</t>
  </si>
  <si>
    <t>2021-22</t>
  </si>
  <si>
    <t>2022-23</t>
  </si>
  <si>
    <t>2023-24</t>
  </si>
  <si>
    <t>*Numbers for Basic Income in 2022-23 are the average of the first three months of 2023.</t>
  </si>
  <si>
    <t>From 2023-24 onward, numbers are fiscal year average.</t>
  </si>
  <si>
    <t>Source of population data: Statistics Canada. (2024). Population estimates on July 1, by age and sex. https://www150.statcan.gc.ca/t1/tbl1/en/cv.action?pid=1710000501</t>
  </si>
  <si>
    <t>%</t>
  </si>
  <si>
    <t>Household Type</t>
  </si>
  <si>
    <t>Unattached singles</t>
  </si>
  <si>
    <t>Single parents</t>
  </si>
  <si>
    <t>Couples with children</t>
  </si>
  <si>
    <t>Couples without children</t>
  </si>
  <si>
    <t>Sex</t>
  </si>
  <si>
    <t>Female</t>
  </si>
  <si>
    <t>Male</t>
  </si>
  <si>
    <t> </t>
  </si>
  <si>
    <t xml:space="preserve">6. Adults by age category </t>
  </si>
  <si>
    <t>Age</t>
  </si>
  <si>
    <t>Adult beneficiaries</t>
  </si>
  <si>
    <t>18-29</t>
  </si>
  <si>
    <t>30-39</t>
  </si>
  <si>
    <t>40-49</t>
  </si>
  <si>
    <t>50-59</t>
  </si>
  <si>
    <t>Over 60</t>
  </si>
  <si>
    <t>Basic Income</t>
  </si>
  <si>
    <t>N/A</t>
  </si>
  <si>
    <t xml:space="preserve">For total data, household type data, and total sex data (except for single households by sex, adults by age category, and employment income): 2021-22 and prior,  reflects the average number of cases and beneficiaries over the fiscal year (April 1 to March 31).
</t>
  </si>
  <si>
    <t>For the entire dataset, the 2022-23 data was converted from a point-in-time snapshot (March 2023) to a fiscal year average (April 1 to March 31). The exception to this conversion is the Basic Income Program, where the data was averaged over the first three months of 2023.</t>
  </si>
  <si>
    <t xml:space="preserve"> Starting from 2023-24 onward, the data reflects the average number of cases and beneficiaries for the entire fiscal year (April 1 to March 31), with no exceptions.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</si>
</sst>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_(* \(#,##0\);_(* &quot;-&quot;??_);_(@_)"/>
    <numFmt numFmtId="166" formatCode="0.0%"/>
    <numFmt numFmtId="167" formatCode="0.0"/>
  </numFmts>
  <fonts count="18" x14ac:knownFonts="1">
    <font>
      <sz val="11"/>
      <color theme="1"/>
      <name val="Calibri"/>
      <family val="2"/>
      <scheme val="minor"/>
    </font>
    <font>
      <sz val="11"/>
      <color theme="1"/>
      <name val="Calibri"/>
      <scheme val="minor"/>
    </font>
    <font>
      <sz val="11"/>
      <color theme="0"/>
      <name val="Calibri"/>
      <family val="2"/>
      <scheme val="minor"/>
    </font>
    <font>
      <b/>
      <sz val="20"/>
      <color theme="0"/>
      <name val="Calibri"/>
      <family val="2"/>
      <scheme val="minor"/>
    </font>
    <font>
      <sz val="11"/>
      <name val="Calibri"/>
      <family val="2"/>
      <scheme val="minor"/>
    </font>
    <font>
      <b/>
      <sz val="11"/>
      <name val="Calibri"/>
      <family val="2"/>
      <scheme val="minor"/>
    </font>
    <font>
      <sz val="11"/>
      <color theme="1"/>
      <name val="Calibri"/>
      <family val="2"/>
      <scheme val="minor"/>
    </font>
    <font>
      <b/>
      <sz val="11"/>
      <color theme="0"/>
      <name val="Calibri"/>
      <family val="2"/>
      <scheme val="minor"/>
    </font>
    <font>
      <b/>
      <sz val="14"/>
      <color theme="1"/>
      <name val="Calibri"/>
      <family val="2"/>
      <scheme val="minor"/>
    </font>
    <font>
      <b/>
      <sz val="12"/>
      <name val="Calibri"/>
      <family val="2"/>
      <scheme val="minor"/>
    </font>
    <font>
      <b/>
      <sz val="11"/>
      <color theme="1" tint="0.34998626667073579"/>
      <name val="Calibri"/>
      <family val="2"/>
      <scheme val="minor"/>
    </font>
    <font>
      <b/>
      <sz val="14"/>
      <name val="Calibri"/>
      <family val="2"/>
      <scheme val="minor"/>
    </font>
    <font>
      <sz val="9"/>
      <name val="Calibri"/>
      <family val="2"/>
      <scheme val="minor"/>
    </font>
    <font>
      <sz val="11"/>
      <color rgb="FF000000"/>
      <name val="Calibri"/>
      <family val="2"/>
    </font>
    <font>
      <sz val="11"/>
      <name val="Calibri"/>
      <family val="2"/>
    </font>
    <font>
      <b/>
      <sz val="11"/>
      <color theme="1"/>
      <name val="Calibri"/>
      <family val="2"/>
      <scheme val="minor"/>
    </font>
    <font>
      <sz val="10"/>
      <color rgb="FF242424"/>
      <name val="Calibri"/>
      <scheme val="minor"/>
    </font>
    <font>
      <sz val="10"/>
      <name val="Calibri Light"/>
      <family val="2"/>
      <scheme val="major"/>
    </font>
  </fonts>
  <fills count="3">
    <fill>
      <patternFill patternType="none"/>
    </fill>
    <fill>
      <patternFill patternType="gray125"/>
    </fill>
    <fill>
      <patternFill patternType="solid">
        <fgColor rgb="FF043673"/>
        <bgColor indexed="64"/>
      </patternFill>
    </fill>
  </fills>
  <borders count="1">
    <border>
      <left/>
      <right/>
      <top/>
      <bottom/>
      <diagonal/>
    </border>
  </borders>
  <cellStyleXfs count="3">
    <xf numFmtId="0" fontId="0" fillId="0" borderId="0"/>
    <xf numFmtId="164" fontId="6" fillId="0" borderId="0" applyFont="0" applyFill="0" applyBorder="0" applyAlignment="0" applyProtection="0"/>
    <xf numFmtId="0" fontId="6" fillId="0" borderId="0"/>
  </cellStyleXfs>
  <cellXfs count="78">
    <xf numFmtId="0" fontId="0" fillId="0" borderId="0" xfId="0"/>
    <xf numFmtId="0" fontId="2" fillId="0" borderId="0" xfId="0" applyFont="1" applyAlignment="1">
      <alignment horizontal="center"/>
    </xf>
    <xf numFmtId="0" fontId="2" fillId="0" borderId="0" xfId="0" applyFont="1"/>
    <xf numFmtId="0" fontId="7" fillId="2" borderId="0" xfId="0" applyFont="1" applyFill="1"/>
    <xf numFmtId="0" fontId="0" fillId="0" borderId="0" xfId="0" applyAlignment="1">
      <alignment horizontal="left" vertical="top" wrapText="1"/>
    </xf>
    <xf numFmtId="0" fontId="3" fillId="0" borderId="0" xfId="0" applyFont="1" applyAlignment="1">
      <alignment horizontal="left" vertical="top"/>
    </xf>
    <xf numFmtId="0" fontId="7" fillId="2" borderId="0" xfId="0" applyFont="1" applyFill="1" applyAlignment="1">
      <alignment vertical="top"/>
    </xf>
    <xf numFmtId="0" fontId="0" fillId="0" borderId="0" xfId="0" applyAlignment="1">
      <alignment vertical="top"/>
    </xf>
    <xf numFmtId="0" fontId="4" fillId="0" borderId="0" xfId="0" applyFont="1" applyAlignment="1">
      <alignment vertical="top"/>
    </xf>
    <xf numFmtId="0" fontId="6" fillId="0" borderId="0" xfId="0" applyFont="1" applyAlignment="1">
      <alignment vertical="top"/>
    </xf>
    <xf numFmtId="0" fontId="6" fillId="0" borderId="0" xfId="0" applyFont="1" applyAlignment="1">
      <alignment vertical="top" wrapText="1"/>
    </xf>
    <xf numFmtId="0" fontId="6" fillId="0" borderId="0" xfId="0" applyFont="1" applyAlignment="1">
      <alignment horizontal="left" vertical="top" wrapText="1"/>
    </xf>
    <xf numFmtId="0" fontId="11" fillId="0" borderId="0" xfId="0" applyFont="1" applyAlignment="1">
      <alignment vertical="top" wrapText="1"/>
    </xf>
    <xf numFmtId="0" fontId="0" fillId="0" borderId="0" xfId="0" applyAlignment="1">
      <alignment horizontal="left" vertical="top"/>
    </xf>
    <xf numFmtId="0" fontId="8" fillId="0" borderId="0" xfId="0" applyFont="1" applyAlignment="1">
      <alignment vertical="top"/>
    </xf>
    <xf numFmtId="0" fontId="5" fillId="0" borderId="0" xfId="0" applyFont="1" applyAlignment="1">
      <alignment horizontal="left" vertical="top"/>
    </xf>
    <xf numFmtId="0" fontId="5" fillId="0" borderId="0" xfId="0" applyFont="1" applyAlignment="1">
      <alignment vertical="top"/>
    </xf>
    <xf numFmtId="0" fontId="10" fillId="0" borderId="0" xfId="0" applyFont="1" applyAlignment="1">
      <alignment horizontal="left" vertical="top"/>
    </xf>
    <xf numFmtId="165" fontId="4" fillId="0" borderId="0" xfId="1" applyNumberFormat="1" applyFont="1" applyFill="1" applyBorder="1" applyAlignment="1">
      <alignment horizontal="right" vertical="top"/>
    </xf>
    <xf numFmtId="165" fontId="4" fillId="0" borderId="0" xfId="0" applyNumberFormat="1" applyFont="1" applyAlignment="1">
      <alignment vertical="top"/>
    </xf>
    <xf numFmtId="0" fontId="13" fillId="0" borderId="0" xfId="0" applyFont="1" applyAlignment="1">
      <alignment vertical="top"/>
    </xf>
    <xf numFmtId="0" fontId="9" fillId="0" borderId="0" xfId="0" applyFont="1" applyAlignment="1">
      <alignment vertical="top"/>
    </xf>
    <xf numFmtId="165" fontId="4" fillId="0" borderId="0" xfId="1" applyNumberFormat="1" applyFont="1" applyFill="1" applyBorder="1" applyAlignment="1">
      <alignment vertical="top"/>
    </xf>
    <xf numFmtId="0" fontId="4" fillId="0" borderId="0" xfId="0" applyFont="1" applyAlignment="1">
      <alignment horizontal="left" vertical="top"/>
    </xf>
    <xf numFmtId="3" fontId="4" fillId="0" borderId="0" xfId="0" applyNumberFormat="1" applyFont="1" applyAlignment="1">
      <alignment horizontal="left" vertical="top"/>
    </xf>
    <xf numFmtId="3" fontId="0" fillId="0" borderId="0" xfId="0" applyNumberFormat="1" applyAlignment="1">
      <alignment horizontal="left" vertical="top"/>
    </xf>
    <xf numFmtId="165" fontId="0" fillId="0" borderId="0" xfId="0" applyNumberFormat="1" applyAlignment="1">
      <alignment vertical="top"/>
    </xf>
    <xf numFmtId="0" fontId="15" fillId="0" borderId="0" xfId="0" applyFont="1" applyAlignment="1">
      <alignment vertical="top"/>
    </xf>
    <xf numFmtId="0" fontId="14" fillId="0" borderId="0" xfId="0" applyFont="1" applyAlignment="1">
      <alignment vertical="top"/>
    </xf>
    <xf numFmtId="165" fontId="0" fillId="0" borderId="0" xfId="1" applyNumberFormat="1" applyFont="1" applyFill="1" applyBorder="1" applyAlignment="1">
      <alignment horizontal="right" vertical="top"/>
    </xf>
    <xf numFmtId="3" fontId="0" fillId="0" borderId="0" xfId="0" applyNumberFormat="1" applyAlignment="1">
      <alignment vertical="top"/>
    </xf>
    <xf numFmtId="0" fontId="0" fillId="0" borderId="0" xfId="0" applyAlignment="1">
      <alignment horizontal="center" vertical="top"/>
    </xf>
    <xf numFmtId="17" fontId="0" fillId="0" borderId="0" xfId="0" applyNumberFormat="1" applyAlignment="1">
      <alignment horizontal="left" vertical="top"/>
    </xf>
    <xf numFmtId="0" fontId="5" fillId="0" borderId="0" xfId="0" applyFont="1" applyAlignment="1">
      <alignment horizontal="center" vertical="top"/>
    </xf>
    <xf numFmtId="0" fontId="8" fillId="0" borderId="0" xfId="0" applyFont="1" applyAlignment="1">
      <alignment horizontal="left" vertical="top"/>
    </xf>
    <xf numFmtId="0" fontId="13" fillId="0" borderId="0" xfId="0" applyFont="1" applyAlignment="1">
      <alignment horizontal="left" vertical="top"/>
    </xf>
    <xf numFmtId="0" fontId="4" fillId="0" borderId="0" xfId="0" applyFont="1" applyAlignment="1">
      <alignment horizontal="center" vertical="top"/>
    </xf>
    <xf numFmtId="0" fontId="10" fillId="0" borderId="0" xfId="0" applyFont="1" applyAlignment="1">
      <alignment vertical="top"/>
    </xf>
    <xf numFmtId="0" fontId="4" fillId="0" borderId="0" xfId="0" applyFont="1" applyAlignment="1">
      <alignment horizontal="right" vertical="top"/>
    </xf>
    <xf numFmtId="3" fontId="4" fillId="0" borderId="0" xfId="0" applyNumberFormat="1" applyFont="1" applyAlignment="1">
      <alignment horizontal="right" vertical="top"/>
    </xf>
    <xf numFmtId="3" fontId="4" fillId="0" borderId="0" xfId="0" applyNumberFormat="1" applyFont="1" applyAlignment="1">
      <alignment vertical="top"/>
    </xf>
    <xf numFmtId="3" fontId="4" fillId="0" borderId="0" xfId="0" applyNumberFormat="1" applyFont="1" applyAlignment="1">
      <alignment horizontal="center" vertical="top"/>
    </xf>
    <xf numFmtId="9" fontId="4" fillId="0" borderId="0" xfId="0" applyNumberFormat="1" applyFont="1" applyAlignment="1">
      <alignment horizontal="center" vertical="top"/>
    </xf>
    <xf numFmtId="166" fontId="4" fillId="0" borderId="0" xfId="0" applyNumberFormat="1" applyFont="1" applyAlignment="1">
      <alignment horizontal="center" vertical="top"/>
    </xf>
    <xf numFmtId="3" fontId="5" fillId="0" borderId="0" xfId="0" applyNumberFormat="1" applyFont="1" applyAlignment="1">
      <alignment vertical="top"/>
    </xf>
    <xf numFmtId="166" fontId="0" fillId="0" borderId="0" xfId="0" applyNumberFormat="1" applyAlignment="1">
      <alignment horizontal="right" vertical="top"/>
    </xf>
    <xf numFmtId="167" fontId="0" fillId="0" borderId="0" xfId="0" applyNumberFormat="1" applyAlignment="1">
      <alignment horizontal="right" vertical="top"/>
    </xf>
    <xf numFmtId="167" fontId="0" fillId="0" borderId="0" xfId="0" applyNumberFormat="1" applyAlignment="1">
      <alignment vertical="top"/>
    </xf>
    <xf numFmtId="16" fontId="6" fillId="0" borderId="0" xfId="2" applyNumberFormat="1" applyAlignment="1">
      <alignment horizontal="left" vertical="top"/>
    </xf>
    <xf numFmtId="3" fontId="0" fillId="0" borderId="0" xfId="0" applyNumberFormat="1" applyAlignment="1">
      <alignment horizontal="right" vertical="top"/>
    </xf>
    <xf numFmtId="0" fontId="13" fillId="0" borderId="0" xfId="0" applyFont="1" applyAlignment="1">
      <alignment vertical="top" wrapText="1"/>
    </xf>
    <xf numFmtId="165" fontId="4" fillId="0" borderId="0" xfId="1" applyNumberFormat="1" applyFont="1" applyFill="1" applyBorder="1" applyAlignment="1">
      <alignment horizontal="left" vertical="top"/>
    </xf>
    <xf numFmtId="166" fontId="13" fillId="0" borderId="0" xfId="0" applyNumberFormat="1" applyFont="1"/>
    <xf numFmtId="0" fontId="16" fillId="0" borderId="0" xfId="0" applyFont="1"/>
    <xf numFmtId="0" fontId="17" fillId="0" borderId="0" xfId="0" applyFont="1" applyAlignment="1">
      <alignment vertical="center"/>
    </xf>
    <xf numFmtId="9" fontId="6" fillId="0" borderId="0" xfId="0" applyNumberFormat="1" applyFont="1" applyAlignment="1">
      <alignment horizontal="center"/>
    </xf>
    <xf numFmtId="0" fontId="4" fillId="0" borderId="0" xfId="0" applyFont="1" applyAlignment="1">
      <alignment horizontal="left" vertical="top" wrapText="1"/>
    </xf>
    <xf numFmtId="0" fontId="1" fillId="0" borderId="0" xfId="0" applyFont="1" applyAlignment="1">
      <alignment horizontal="left" vertical="top" wrapText="1"/>
    </xf>
    <xf numFmtId="0" fontId="0" fillId="0" borderId="0" xfId="0" applyAlignment="1">
      <alignment horizontal="left" vertical="top" wrapText="1"/>
    </xf>
    <xf numFmtId="0" fontId="3" fillId="2" borderId="0" xfId="0" applyFont="1" applyFill="1" applyAlignment="1">
      <alignment horizontal="left" vertical="top"/>
    </xf>
    <xf numFmtId="0" fontId="7" fillId="2" borderId="0" xfId="0" applyFont="1" applyFill="1" applyAlignment="1">
      <alignment horizontal="left"/>
    </xf>
    <xf numFmtId="0" fontId="0" fillId="0" borderId="0" xfId="0" applyAlignment="1">
      <alignment horizontal="left" vertical="top"/>
    </xf>
    <xf numFmtId="0" fontId="5" fillId="0" borderId="0" xfId="0" applyFont="1" applyAlignment="1">
      <alignment horizontal="left" vertical="top"/>
    </xf>
    <xf numFmtId="0" fontId="3" fillId="2" borderId="0" xfId="0" applyFont="1" applyFill="1" applyAlignment="1">
      <alignment vertical="top"/>
    </xf>
    <xf numFmtId="0" fontId="4" fillId="0" borderId="0" xfId="0" applyFont="1" applyAlignment="1">
      <alignment horizontal="center" vertical="top"/>
    </xf>
    <xf numFmtId="0" fontId="11" fillId="0" borderId="0" xfId="0" applyFont="1" applyAlignment="1">
      <alignment horizontal="left" vertical="top"/>
    </xf>
    <xf numFmtId="0" fontId="12" fillId="0" borderId="0" xfId="0" applyFont="1" applyAlignment="1">
      <alignment vertical="top" wrapText="1"/>
    </xf>
    <xf numFmtId="0" fontId="11" fillId="0" borderId="0" xfId="0" applyFont="1" applyAlignment="1">
      <alignment vertical="top" wrapText="1"/>
    </xf>
    <xf numFmtId="0" fontId="0" fillId="0" borderId="0" xfId="0" applyAlignment="1">
      <alignment horizontal="center" vertical="top"/>
    </xf>
    <xf numFmtId="3" fontId="0" fillId="0" borderId="0" xfId="0" applyNumberFormat="1" applyAlignment="1">
      <alignment horizontal="left" vertical="top"/>
    </xf>
    <xf numFmtId="17" fontId="0" fillId="0" borderId="0" xfId="0" applyNumberFormat="1" applyAlignment="1">
      <alignment horizontal="left" vertical="top"/>
    </xf>
    <xf numFmtId="0" fontId="8" fillId="0" borderId="0" xfId="0" applyFont="1" applyAlignment="1">
      <alignment vertical="top"/>
    </xf>
    <xf numFmtId="0" fontId="5" fillId="0" borderId="0" xfId="0" applyFont="1" applyAlignment="1">
      <alignment horizontal="center" vertical="top"/>
    </xf>
    <xf numFmtId="0" fontId="13" fillId="0" borderId="0" xfId="0" applyFont="1" applyAlignment="1">
      <alignment vertical="top"/>
    </xf>
    <xf numFmtId="0" fontId="13" fillId="0" borderId="0" xfId="0" applyFont="1" applyAlignment="1">
      <alignment horizontal="left" vertical="top"/>
    </xf>
    <xf numFmtId="0" fontId="8" fillId="0" borderId="0" xfId="0" applyFont="1" applyAlignment="1">
      <alignment horizontal="left" vertical="top"/>
    </xf>
    <xf numFmtId="0" fontId="13" fillId="0" borderId="0" xfId="0" applyFont="1" applyAlignment="1">
      <alignment horizontal="left" vertical="top" wrapText="1"/>
    </xf>
    <xf numFmtId="0" fontId="0" fillId="0" borderId="0" xfId="0" applyAlignment="1">
      <alignment vertical="top"/>
    </xf>
  </cellXfs>
  <cellStyles count="3">
    <cellStyle name="Comma" xfId="1" builtinId="3"/>
    <cellStyle name="Normal" xfId="0" builtinId="0"/>
    <cellStyle name="Normal 2" xfId="2" xr:uid="{BBB48604-D39E-40BD-95EB-38DA5EB54B6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26</xdr:col>
      <xdr:colOff>76200</xdr:colOff>
      <xdr:row>22</xdr:row>
      <xdr:rowOff>28575</xdr:rowOff>
    </xdr:from>
    <xdr:to>
      <xdr:col>30</xdr:col>
      <xdr:colOff>66675</xdr:colOff>
      <xdr:row>42</xdr:row>
      <xdr:rowOff>85725</xdr:rowOff>
    </xdr:to>
    <xdr:pic>
      <xdr:nvPicPr>
        <xdr:cNvPr id="3" name="Picture 2">
          <a:extLst>
            <a:ext uri="{FF2B5EF4-FFF2-40B4-BE49-F238E27FC236}">
              <a16:creationId xmlns:a16="http://schemas.microsoft.com/office/drawing/2014/main" id="{8879FC53-563A-42D3-AF4C-F477BCACA070}"/>
            </a:ext>
            <a:ext uri="{147F2762-F138-4A5C-976F-8EAC2B608ADB}">
              <a16:predDERef xmlns:a16="http://schemas.microsoft.com/office/drawing/2014/main" pred="{6C20C5FE-409D-4CA1-82C9-F5A7D28A18BF}"/>
            </a:ext>
          </a:extLst>
        </xdr:cNvPr>
        <xdr:cNvPicPr>
          <a:picLocks noChangeAspect="1"/>
        </xdr:cNvPicPr>
      </xdr:nvPicPr>
      <xdr:blipFill>
        <a:blip xmlns:r="http://schemas.openxmlformats.org/officeDocument/2006/relationships" r:embed="rId1"/>
        <a:stretch>
          <a:fillRect/>
        </a:stretch>
      </xdr:blipFill>
      <xdr:spPr>
        <a:xfrm>
          <a:off x="20259675" y="5210175"/>
          <a:ext cx="2428875" cy="457200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4"/>
  <sheetViews>
    <sheetView tabSelected="1" topLeftCell="A6" workbookViewId="0">
      <selection activeCell="A24" sqref="A24:B24"/>
    </sheetView>
  </sheetViews>
  <sheetFormatPr defaultColWidth="8.81640625" defaultRowHeight="14.5" x14ac:dyDescent="0.35"/>
  <cols>
    <col min="1" max="1" width="60.54296875" style="7" customWidth="1"/>
    <col min="2" max="2" width="40.54296875" customWidth="1"/>
    <col min="3" max="3" width="34.54296875" bestFit="1" customWidth="1"/>
    <col min="5" max="5" width="14" customWidth="1"/>
  </cols>
  <sheetData>
    <row r="1" spans="1:7" s="59" customFormat="1" ht="26.15" customHeight="1" x14ac:dyDescent="0.35">
      <c r="A1" s="59" t="s">
        <v>0</v>
      </c>
    </row>
    <row r="2" spans="1:7" s="2" customFormat="1" ht="18.75" customHeight="1" x14ac:dyDescent="0.35">
      <c r="A2" s="5"/>
      <c r="B2" s="1"/>
      <c r="C2" s="1"/>
      <c r="D2" s="1"/>
    </row>
    <row r="3" spans="1:7" x14ac:dyDescent="0.35">
      <c r="A3" s="6" t="s">
        <v>1</v>
      </c>
      <c r="B3" s="3" t="s">
        <v>2</v>
      </c>
    </row>
    <row r="4" spans="1:7" ht="30" customHeight="1" x14ac:dyDescent="0.35">
      <c r="A4" s="9" t="s">
        <v>3</v>
      </c>
      <c r="B4" s="10"/>
    </row>
    <row r="5" spans="1:7" ht="30" customHeight="1" x14ac:dyDescent="0.35">
      <c r="A5" s="11" t="s">
        <v>4</v>
      </c>
      <c r="B5" s="10"/>
    </row>
    <row r="6" spans="1:7" ht="30" customHeight="1" x14ac:dyDescent="0.35">
      <c r="A6" s="9" t="s">
        <v>5</v>
      </c>
      <c r="B6" s="10" t="s">
        <v>6</v>
      </c>
    </row>
    <row r="7" spans="1:7" ht="30" customHeight="1" x14ac:dyDescent="0.35">
      <c r="A7" s="9" t="s">
        <v>7</v>
      </c>
      <c r="B7" s="10" t="s">
        <v>8</v>
      </c>
    </row>
    <row r="8" spans="1:7" ht="30" customHeight="1" x14ac:dyDescent="0.35">
      <c r="A8" s="10" t="s">
        <v>9</v>
      </c>
      <c r="B8" s="10" t="s">
        <v>10</v>
      </c>
    </row>
    <row r="9" spans="1:7" ht="30" customHeight="1" x14ac:dyDescent="0.35">
      <c r="A9" s="9" t="s">
        <v>11</v>
      </c>
      <c r="B9" s="10" t="s">
        <v>12</v>
      </c>
    </row>
    <row r="10" spans="1:7" ht="30" customHeight="1" x14ac:dyDescent="0.35">
      <c r="A10" s="9" t="s">
        <v>13</v>
      </c>
      <c r="B10" s="10"/>
    </row>
    <row r="11" spans="1:7" ht="14.15" customHeight="1" x14ac:dyDescent="0.35">
      <c r="B11" s="4"/>
      <c r="C11" s="4"/>
      <c r="D11" s="4"/>
      <c r="E11" s="4"/>
      <c r="F11" s="4"/>
      <c r="G11" s="4"/>
    </row>
    <row r="12" spans="1:7" x14ac:dyDescent="0.35">
      <c r="A12" s="60" t="s">
        <v>14</v>
      </c>
      <c r="B12" s="60"/>
    </row>
    <row r="13" spans="1:7" ht="51.75" customHeight="1" x14ac:dyDescent="0.35">
      <c r="A13" s="56" t="s">
        <v>82</v>
      </c>
      <c r="B13" s="56"/>
    </row>
    <row r="14" spans="1:7" ht="36.5" customHeight="1" x14ac:dyDescent="0.35">
      <c r="A14" s="56" t="s">
        <v>15</v>
      </c>
      <c r="B14" s="56"/>
    </row>
    <row r="15" spans="1:7" ht="59.5" customHeight="1" x14ac:dyDescent="0.35">
      <c r="A15" s="56" t="s">
        <v>83</v>
      </c>
      <c r="B15" s="56"/>
    </row>
    <row r="16" spans="1:7" ht="40.5" customHeight="1" x14ac:dyDescent="0.35">
      <c r="A16" s="56" t="s">
        <v>84</v>
      </c>
      <c r="B16" s="56"/>
    </row>
    <row r="17" spans="1:2" ht="18" customHeight="1" x14ac:dyDescent="0.35">
      <c r="A17" s="56" t="s">
        <v>16</v>
      </c>
      <c r="B17" s="56"/>
    </row>
    <row r="18" spans="1:2" ht="18" customHeight="1" x14ac:dyDescent="0.35">
      <c r="A18" s="61" t="s">
        <v>17</v>
      </c>
      <c r="B18" s="61"/>
    </row>
    <row r="19" spans="1:2" ht="77.5" customHeight="1" x14ac:dyDescent="0.35">
      <c r="A19" s="58" t="s">
        <v>18</v>
      </c>
      <c r="B19" s="58"/>
    </row>
    <row r="20" spans="1:2" ht="84" customHeight="1" x14ac:dyDescent="0.35">
      <c r="A20" s="58" t="s">
        <v>19</v>
      </c>
      <c r="B20" s="58"/>
    </row>
    <row r="21" spans="1:2" ht="50.15" customHeight="1" x14ac:dyDescent="0.35">
      <c r="A21" s="57" t="s">
        <v>20</v>
      </c>
      <c r="B21" s="58"/>
    </row>
    <row r="22" spans="1:2" ht="18" customHeight="1" x14ac:dyDescent="0.35">
      <c r="A22" s="57" t="s">
        <v>21</v>
      </c>
      <c r="B22" s="58"/>
    </row>
    <row r="23" spans="1:2" ht="18" customHeight="1" x14ac:dyDescent="0.35">
      <c r="A23" s="56" t="s">
        <v>22</v>
      </c>
      <c r="B23" s="56"/>
    </row>
    <row r="24" spans="1:2" ht="14.5" customHeight="1" x14ac:dyDescent="0.35">
      <c r="A24" s="56" t="s">
        <v>23</v>
      </c>
      <c r="B24" s="56"/>
    </row>
  </sheetData>
  <mergeCells count="14">
    <mergeCell ref="A23:B23"/>
    <mergeCell ref="A24:B24"/>
    <mergeCell ref="A22:B22"/>
    <mergeCell ref="A20:B20"/>
    <mergeCell ref="A1:XFD1"/>
    <mergeCell ref="A12:B12"/>
    <mergeCell ref="A13:B13"/>
    <mergeCell ref="A18:B18"/>
    <mergeCell ref="A14:B14"/>
    <mergeCell ref="A17:B17"/>
    <mergeCell ref="A21:B21"/>
    <mergeCell ref="A19:B19"/>
    <mergeCell ref="A15:B15"/>
    <mergeCell ref="A16:B1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B0F98-0B7D-4CFD-9445-5C08D28DA215}">
  <dimension ref="A1:AH45"/>
  <sheetViews>
    <sheetView topLeftCell="A28" workbookViewId="0">
      <selection sqref="A1:XFD1"/>
    </sheetView>
  </sheetViews>
  <sheetFormatPr defaultColWidth="9.1796875" defaultRowHeight="15" customHeight="1" x14ac:dyDescent="0.35"/>
  <cols>
    <col min="1" max="1" width="9.1796875" style="8"/>
    <col min="2" max="6" width="11.54296875" style="36" customWidth="1"/>
    <col min="7" max="23" width="11.54296875" style="8" customWidth="1"/>
    <col min="24" max="16384" width="9.1796875" style="8"/>
  </cols>
  <sheetData>
    <row r="1" spans="1:15" s="63" customFormat="1" ht="26" x14ac:dyDescent="0.35">
      <c r="A1" s="63" t="s">
        <v>0</v>
      </c>
    </row>
    <row r="2" spans="1:15" ht="14.5" x14ac:dyDescent="0.35">
      <c r="A2" s="64"/>
      <c r="B2" s="64"/>
      <c r="C2" s="64"/>
      <c r="D2" s="64"/>
      <c r="E2" s="64"/>
      <c r="F2" s="64"/>
      <c r="G2" s="64"/>
      <c r="H2" s="64"/>
      <c r="I2" s="64"/>
      <c r="J2" s="64"/>
      <c r="K2" s="64"/>
    </row>
    <row r="3" spans="1:15" ht="18.5" x14ac:dyDescent="0.35">
      <c r="A3" s="65" t="s">
        <v>3</v>
      </c>
      <c r="B3" s="65"/>
      <c r="C3" s="65"/>
      <c r="D3" s="65"/>
      <c r="E3" s="65"/>
      <c r="F3" s="65"/>
      <c r="G3" s="65"/>
      <c r="H3" s="65"/>
      <c r="I3" s="65"/>
      <c r="J3" s="65"/>
      <c r="K3" s="65"/>
    </row>
    <row r="4" spans="1:15" ht="14.5" x14ac:dyDescent="0.35">
      <c r="A4" s="64"/>
      <c r="B4" s="64"/>
      <c r="C4" s="64"/>
      <c r="D4" s="64"/>
      <c r="E4" s="64"/>
      <c r="F4" s="64"/>
      <c r="G4" s="64"/>
      <c r="H4" s="64"/>
      <c r="I4" s="64"/>
      <c r="J4" s="64"/>
      <c r="K4" s="64"/>
    </row>
    <row r="5" spans="1:15" ht="14.5" customHeight="1" x14ac:dyDescent="0.35">
      <c r="A5" s="16"/>
      <c r="B5" s="62" t="s">
        <v>24</v>
      </c>
      <c r="C5" s="62"/>
      <c r="D5" s="62" t="s">
        <v>25</v>
      </c>
      <c r="E5" s="62"/>
      <c r="F5" s="62" t="s">
        <v>26</v>
      </c>
      <c r="G5" s="62"/>
      <c r="H5" s="62" t="s">
        <v>27</v>
      </c>
      <c r="I5" s="62"/>
      <c r="J5" s="62" t="s">
        <v>28</v>
      </c>
      <c r="K5" s="62"/>
    </row>
    <row r="6" spans="1:15" ht="18.75" customHeight="1" x14ac:dyDescent="0.35">
      <c r="A6" s="37" t="s">
        <v>29</v>
      </c>
      <c r="B6" s="17" t="s">
        <v>30</v>
      </c>
      <c r="C6" s="17" t="s">
        <v>31</v>
      </c>
      <c r="D6" s="17" t="s">
        <v>30</v>
      </c>
      <c r="E6" s="17" t="s">
        <v>31</v>
      </c>
      <c r="F6" s="17" t="s">
        <v>30</v>
      </c>
      <c r="G6" s="17" t="s">
        <v>31</v>
      </c>
      <c r="H6" s="17" t="s">
        <v>30</v>
      </c>
      <c r="I6" s="37" t="s">
        <v>31</v>
      </c>
      <c r="J6" s="17" t="s">
        <v>30</v>
      </c>
      <c r="K6" s="17" t="s">
        <v>31</v>
      </c>
    </row>
    <row r="7" spans="1:15" ht="18.75" customHeight="1" x14ac:dyDescent="0.35">
      <c r="A7" s="8" t="s">
        <v>32</v>
      </c>
      <c r="B7" s="38"/>
      <c r="C7" s="38"/>
      <c r="D7" s="39">
        <v>337681</v>
      </c>
      <c r="E7" s="39">
        <v>613626.08333333337</v>
      </c>
      <c r="F7" s="39">
        <v>111547.58333333333</v>
      </c>
      <c r="G7" s="39">
        <v>137244.16666666666</v>
      </c>
      <c r="H7" s="39"/>
      <c r="I7" s="39"/>
      <c r="J7" s="39">
        <v>449228.83333333331</v>
      </c>
      <c r="K7" s="39">
        <v>750870.25</v>
      </c>
      <c r="O7" s="40"/>
    </row>
    <row r="8" spans="1:15" ht="18.75" customHeight="1" x14ac:dyDescent="0.35">
      <c r="A8" s="8" t="s">
        <v>33</v>
      </c>
      <c r="B8" s="38"/>
      <c r="C8" s="38"/>
      <c r="D8" s="39">
        <v>301896</v>
      </c>
      <c r="E8" s="39">
        <v>539592.66666666663</v>
      </c>
      <c r="F8" s="39">
        <v>115114.83333333333</v>
      </c>
      <c r="G8" s="39">
        <v>140846.58333333334</v>
      </c>
      <c r="H8" s="39"/>
      <c r="I8" s="39"/>
      <c r="J8" s="39">
        <v>417010.58333333331</v>
      </c>
      <c r="K8" s="39">
        <v>680439.25</v>
      </c>
      <c r="O8" s="40"/>
    </row>
    <row r="9" spans="1:15" ht="18.75" customHeight="1" x14ac:dyDescent="0.35">
      <c r="A9" s="8" t="s">
        <v>34</v>
      </c>
      <c r="B9" s="38"/>
      <c r="C9" s="38"/>
      <c r="D9" s="39">
        <v>278326</v>
      </c>
      <c r="E9" s="39">
        <v>489087.16666666669</v>
      </c>
      <c r="F9" s="39">
        <v>117815.41666666667</v>
      </c>
      <c r="G9" s="39">
        <v>143023</v>
      </c>
      <c r="H9" s="39"/>
      <c r="I9" s="39"/>
      <c r="J9" s="39">
        <v>396140.91666666669</v>
      </c>
      <c r="K9" s="39">
        <v>632110.16666666663</v>
      </c>
      <c r="O9" s="40"/>
    </row>
    <row r="10" spans="1:15" ht="18.75" customHeight="1" x14ac:dyDescent="0.35">
      <c r="A10" s="8" t="s">
        <v>35</v>
      </c>
      <c r="B10" s="38"/>
      <c r="C10" s="38"/>
      <c r="D10" s="39">
        <v>256641</v>
      </c>
      <c r="E10" s="39">
        <v>445625.5</v>
      </c>
      <c r="F10" s="39">
        <v>119882.75</v>
      </c>
      <c r="G10" s="39">
        <v>144516.91666666666</v>
      </c>
      <c r="H10" s="39"/>
      <c r="I10" s="39"/>
      <c r="J10" s="39">
        <v>376523.33333333331</v>
      </c>
      <c r="K10" s="39">
        <v>590142.41666666663</v>
      </c>
      <c r="O10" s="40"/>
    </row>
    <row r="11" spans="1:15" ht="18.75" customHeight="1" x14ac:dyDescent="0.35">
      <c r="A11" s="8" t="s">
        <v>36</v>
      </c>
      <c r="B11" s="38"/>
      <c r="C11" s="38"/>
      <c r="D11" s="39">
        <v>241984</v>
      </c>
      <c r="E11" s="39">
        <v>415886</v>
      </c>
      <c r="F11" s="39">
        <v>122011</v>
      </c>
      <c r="G11" s="39">
        <v>146349</v>
      </c>
      <c r="H11" s="39"/>
      <c r="I11" s="39"/>
      <c r="J11" s="39">
        <v>363995.25</v>
      </c>
      <c r="K11" s="39">
        <v>562235</v>
      </c>
      <c r="O11" s="40"/>
    </row>
    <row r="12" spans="1:15" ht="18.75" customHeight="1" x14ac:dyDescent="0.35">
      <c r="A12" s="8" t="s">
        <v>37</v>
      </c>
      <c r="B12" s="38"/>
      <c r="C12" s="38"/>
      <c r="D12" s="39">
        <v>234209</v>
      </c>
      <c r="E12" s="39">
        <v>398613.91666666669</v>
      </c>
      <c r="F12" s="39">
        <v>123954.33333333333</v>
      </c>
      <c r="G12" s="39">
        <v>147986.5</v>
      </c>
      <c r="H12" s="39"/>
      <c r="I12" s="39"/>
      <c r="J12" s="39">
        <v>358163.66666666669</v>
      </c>
      <c r="K12" s="39">
        <v>546600.41666666663</v>
      </c>
      <c r="O12" s="40"/>
    </row>
    <row r="13" spans="1:15" ht="18.75" customHeight="1" x14ac:dyDescent="0.35">
      <c r="A13" s="8" t="s">
        <v>38</v>
      </c>
      <c r="B13" s="38"/>
      <c r="C13" s="38"/>
      <c r="D13" s="39">
        <v>228822</v>
      </c>
      <c r="E13" s="39">
        <v>385299.33333333331</v>
      </c>
      <c r="F13" s="39">
        <v>124662.83333333333</v>
      </c>
      <c r="G13" s="39">
        <v>147968.75</v>
      </c>
      <c r="H13" s="39"/>
      <c r="I13" s="39"/>
      <c r="J13" s="39">
        <v>353484.66666666669</v>
      </c>
      <c r="K13" s="39">
        <v>533268.08333333337</v>
      </c>
      <c r="O13" s="40"/>
    </row>
    <row r="14" spans="1:15" ht="18.75" customHeight="1" x14ac:dyDescent="0.35">
      <c r="A14" s="8" t="s">
        <v>39</v>
      </c>
      <c r="B14" s="38"/>
      <c r="C14" s="38"/>
      <c r="D14" s="39">
        <v>224006</v>
      </c>
      <c r="E14" s="39">
        <v>374277.58333333331</v>
      </c>
      <c r="F14" s="39">
        <v>124680.66666666667</v>
      </c>
      <c r="G14" s="39">
        <v>146961.25</v>
      </c>
      <c r="H14" s="39"/>
      <c r="I14" s="39"/>
      <c r="J14" s="39">
        <v>348687.08333333331</v>
      </c>
      <c r="K14" s="39">
        <v>521238.83333333331</v>
      </c>
    </row>
    <row r="15" spans="1:15" ht="18.75" customHeight="1" x14ac:dyDescent="0.35">
      <c r="A15" s="8" t="s">
        <v>40</v>
      </c>
      <c r="B15" s="38"/>
      <c r="C15" s="38"/>
      <c r="D15" s="39">
        <v>215623</v>
      </c>
      <c r="E15" s="39">
        <v>358242.08333333331</v>
      </c>
      <c r="F15" s="39">
        <v>125690.58333333333</v>
      </c>
      <c r="G15" s="39">
        <v>147503.08333333334</v>
      </c>
      <c r="H15" s="39"/>
      <c r="I15" s="39"/>
      <c r="J15" s="39">
        <v>341313.58333333331</v>
      </c>
      <c r="K15" s="39">
        <v>505745.16666666669</v>
      </c>
    </row>
    <row r="16" spans="1:15" ht="18.75" customHeight="1" x14ac:dyDescent="0.35">
      <c r="A16" s="8" t="s">
        <v>41</v>
      </c>
      <c r="B16" s="38"/>
      <c r="C16" s="38"/>
      <c r="D16" s="39">
        <v>211823</v>
      </c>
      <c r="E16" s="39">
        <v>349398.25</v>
      </c>
      <c r="F16" s="39">
        <v>126872.16666666667</v>
      </c>
      <c r="G16" s="39">
        <v>148401.75</v>
      </c>
      <c r="H16" s="39"/>
      <c r="I16" s="39"/>
      <c r="J16" s="39">
        <v>338694.83333333331</v>
      </c>
      <c r="K16" s="39">
        <v>497800</v>
      </c>
    </row>
    <row r="17" spans="1:34" ht="18.75" customHeight="1" x14ac:dyDescent="0.35">
      <c r="A17" s="8" t="s">
        <v>42</v>
      </c>
      <c r="B17" s="38"/>
      <c r="C17" s="38"/>
      <c r="D17" s="39">
        <v>206149</v>
      </c>
      <c r="E17" s="39">
        <v>339002.41666666669</v>
      </c>
      <c r="F17" s="39">
        <v>128785.33333333333</v>
      </c>
      <c r="G17" s="39">
        <v>150326.91666666666</v>
      </c>
      <c r="H17" s="39"/>
      <c r="I17" s="39"/>
      <c r="J17" s="39">
        <v>334933.91666666669</v>
      </c>
      <c r="K17" s="39">
        <v>489329.33333333331</v>
      </c>
    </row>
    <row r="18" spans="1:34" ht="18.75" customHeight="1" x14ac:dyDescent="0.35">
      <c r="A18" s="8" t="s">
        <v>43</v>
      </c>
      <c r="B18" s="38"/>
      <c r="C18" s="38"/>
      <c r="D18" s="39">
        <v>200830</v>
      </c>
      <c r="E18" s="39">
        <v>329809</v>
      </c>
      <c r="F18" s="39">
        <v>129570.75</v>
      </c>
      <c r="G18" s="39">
        <v>150620.91666666666</v>
      </c>
      <c r="H18" s="39"/>
      <c r="I18" s="39"/>
      <c r="J18" s="39">
        <v>330400.83333333331</v>
      </c>
      <c r="K18" s="39">
        <v>480429.91666666669</v>
      </c>
    </row>
    <row r="19" spans="1:34" ht="18.75" customHeight="1" x14ac:dyDescent="0.35">
      <c r="A19" s="8" t="s">
        <v>44</v>
      </c>
      <c r="B19" s="38"/>
      <c r="C19" s="38"/>
      <c r="D19" s="39">
        <v>205698</v>
      </c>
      <c r="E19" s="39">
        <v>336554.41666666669</v>
      </c>
      <c r="F19" s="39">
        <v>129406.91666666667</v>
      </c>
      <c r="G19" s="39">
        <v>149593.08333333334</v>
      </c>
      <c r="H19" s="39"/>
      <c r="I19" s="39"/>
      <c r="J19" s="39">
        <v>335104.91666666669</v>
      </c>
      <c r="K19" s="39">
        <v>486147.5</v>
      </c>
    </row>
    <row r="20" spans="1:34" ht="18.75" customHeight="1" x14ac:dyDescent="0.35">
      <c r="A20" s="8" t="s">
        <v>45</v>
      </c>
      <c r="B20" s="38"/>
      <c r="C20" s="38"/>
      <c r="D20" s="39">
        <v>205116</v>
      </c>
      <c r="E20" s="39">
        <v>334481.91666666669</v>
      </c>
      <c r="F20" s="39">
        <v>129675.25</v>
      </c>
      <c r="G20" s="39">
        <v>149250.91666666666</v>
      </c>
      <c r="H20" s="39"/>
      <c r="I20" s="39"/>
      <c r="J20" s="39">
        <v>334791.16666666669</v>
      </c>
      <c r="K20" s="39">
        <v>483732.83333333331</v>
      </c>
      <c r="O20" s="19"/>
    </row>
    <row r="21" spans="1:34" ht="18.75" customHeight="1" x14ac:dyDescent="0.35">
      <c r="A21" s="8" t="s">
        <v>46</v>
      </c>
      <c r="B21" s="38"/>
      <c r="C21" s="38"/>
      <c r="D21" s="39">
        <v>201438</v>
      </c>
      <c r="E21" s="39">
        <v>326070</v>
      </c>
      <c r="F21" s="39">
        <v>129268.83333333333</v>
      </c>
      <c r="G21" s="39">
        <v>147852.08333333334</v>
      </c>
      <c r="H21" s="39"/>
      <c r="I21" s="39"/>
      <c r="J21" s="39">
        <v>330706.83333333331</v>
      </c>
      <c r="K21" s="39">
        <v>473922.08333333331</v>
      </c>
      <c r="O21" s="19"/>
    </row>
    <row r="22" spans="1:34" ht="18.75" customHeight="1" x14ac:dyDescent="0.35">
      <c r="A22" s="8" t="s">
        <v>47</v>
      </c>
      <c r="B22" s="38"/>
      <c r="C22" s="38"/>
      <c r="D22" s="39">
        <v>194313</v>
      </c>
      <c r="E22" s="39">
        <v>313379.25</v>
      </c>
      <c r="F22" s="39">
        <v>128813.58333333333</v>
      </c>
      <c r="G22" s="39">
        <v>146420.08333333334</v>
      </c>
      <c r="H22" s="39"/>
      <c r="I22" s="39"/>
      <c r="J22" s="39">
        <v>323126.83333333331</v>
      </c>
      <c r="K22" s="39">
        <v>459799.33333333331</v>
      </c>
      <c r="O22" s="19"/>
    </row>
    <row r="23" spans="1:34" ht="18.75" customHeight="1" x14ac:dyDescent="0.35">
      <c r="A23" s="8" t="s">
        <v>48</v>
      </c>
      <c r="B23" s="38"/>
      <c r="C23" s="38"/>
      <c r="D23" s="39">
        <v>191392</v>
      </c>
      <c r="E23" s="39">
        <v>305388.08333333331</v>
      </c>
      <c r="F23" s="39">
        <v>128209</v>
      </c>
      <c r="G23" s="39">
        <v>145195.91666666666</v>
      </c>
      <c r="H23" s="39"/>
      <c r="I23" s="39"/>
      <c r="J23" s="39">
        <v>319601.25</v>
      </c>
      <c r="K23" s="39">
        <v>450584</v>
      </c>
      <c r="O23" s="19"/>
    </row>
    <row r="24" spans="1:34" ht="18.75" customHeight="1" x14ac:dyDescent="0.35">
      <c r="A24" s="8" t="s">
        <v>49</v>
      </c>
      <c r="B24" s="38"/>
      <c r="C24" s="38"/>
      <c r="D24" s="39">
        <v>193619</v>
      </c>
      <c r="E24" s="39">
        <v>303036.16666666669</v>
      </c>
      <c r="F24" s="39">
        <v>127502.66666666667</v>
      </c>
      <c r="G24" s="39">
        <v>144066.08333333334</v>
      </c>
      <c r="H24" s="39"/>
      <c r="I24" s="39"/>
      <c r="J24" s="39">
        <v>321121.16666666669</v>
      </c>
      <c r="K24" s="39">
        <v>447102.25</v>
      </c>
    </row>
    <row r="25" spans="1:34" ht="18.75" customHeight="1" x14ac:dyDescent="0.35">
      <c r="A25" s="8" t="s">
        <v>50</v>
      </c>
      <c r="B25" s="38"/>
      <c r="C25" s="38"/>
      <c r="D25" s="39">
        <v>190615</v>
      </c>
      <c r="E25" s="39">
        <v>294244</v>
      </c>
      <c r="F25" s="39">
        <v>126945.83333333333</v>
      </c>
      <c r="G25" s="39">
        <v>143257.58333333334</v>
      </c>
      <c r="H25" s="39"/>
      <c r="I25" s="39"/>
      <c r="J25" s="39">
        <v>317561.08333333331</v>
      </c>
      <c r="K25" s="39">
        <v>437501.58333333331</v>
      </c>
    </row>
    <row r="26" spans="1:34" ht="18.75" customHeight="1" x14ac:dyDescent="0.35">
      <c r="A26" s="8" t="s">
        <v>51</v>
      </c>
      <c r="B26" s="38"/>
      <c r="C26" s="38"/>
      <c r="D26" s="39">
        <v>183974.25</v>
      </c>
      <c r="E26" s="39">
        <v>283010.5</v>
      </c>
      <c r="F26" s="39">
        <v>127120.41666666667</v>
      </c>
      <c r="G26" s="39">
        <v>143200.75</v>
      </c>
      <c r="H26" s="39"/>
      <c r="I26" s="39"/>
      <c r="J26" s="39">
        <v>311094.66666666698</v>
      </c>
      <c r="K26" s="39">
        <v>426211.25</v>
      </c>
      <c r="S26" s="19"/>
      <c r="U26" s="19"/>
      <c r="AG26" s="8">
        <v>2504</v>
      </c>
      <c r="AH26" s="8">
        <v>2537</v>
      </c>
    </row>
    <row r="27" spans="1:34" ht="18.75" customHeight="1" x14ac:dyDescent="0.35">
      <c r="A27" s="8" t="s">
        <v>52</v>
      </c>
      <c r="B27" s="38"/>
      <c r="C27" s="38"/>
      <c r="D27" s="39">
        <v>173635</v>
      </c>
      <c r="E27" s="39">
        <v>267705</v>
      </c>
      <c r="F27" s="39">
        <v>126879</v>
      </c>
      <c r="G27" s="39">
        <v>142538</v>
      </c>
      <c r="H27" s="39"/>
      <c r="I27" s="39"/>
      <c r="J27" s="39">
        <v>300514</v>
      </c>
      <c r="K27" s="39">
        <v>410244</v>
      </c>
      <c r="M27" s="41"/>
      <c r="AG27" s="8">
        <v>2522</v>
      </c>
      <c r="AH27" s="8">
        <v>2522</v>
      </c>
    </row>
    <row r="28" spans="1:34" ht="18.75" customHeight="1" x14ac:dyDescent="0.35">
      <c r="A28" s="8" t="s">
        <v>53</v>
      </c>
      <c r="B28" s="39">
        <v>3380</v>
      </c>
      <c r="C28" s="39">
        <v>5000</v>
      </c>
      <c r="D28" s="39">
        <v>158133</v>
      </c>
      <c r="E28" s="39">
        <v>243145</v>
      </c>
      <c r="F28" s="39">
        <v>125959</v>
      </c>
      <c r="G28" s="39">
        <v>141045</v>
      </c>
      <c r="H28" s="39"/>
      <c r="I28" s="39"/>
      <c r="J28" s="39">
        <v>287472</v>
      </c>
      <c r="K28" s="39">
        <v>389189</v>
      </c>
      <c r="M28" s="41"/>
      <c r="AG28" s="8">
        <v>2535</v>
      </c>
      <c r="AH28" s="8">
        <v>2535</v>
      </c>
    </row>
    <row r="29" spans="1:34" ht="18.75" customHeight="1" x14ac:dyDescent="0.35">
      <c r="A29" s="8" t="s">
        <v>54</v>
      </c>
      <c r="B29" s="40">
        <v>6181</v>
      </c>
      <c r="C29" s="40">
        <v>9397</v>
      </c>
      <c r="D29" s="40">
        <v>145399</v>
      </c>
      <c r="E29" s="40">
        <v>221191</v>
      </c>
      <c r="F29" s="40">
        <v>123603</v>
      </c>
      <c r="G29" s="40">
        <v>138025</v>
      </c>
      <c r="H29" s="40"/>
      <c r="I29" s="40"/>
      <c r="J29" s="40">
        <v>275183</v>
      </c>
      <c r="K29" s="40">
        <v>368613</v>
      </c>
      <c r="AG29" s="8">
        <f>SUM(AG26:AG28)</f>
        <v>7561</v>
      </c>
      <c r="AH29" s="8">
        <v>2537</v>
      </c>
    </row>
    <row r="30" spans="1:34" ht="18.75" customHeight="1" x14ac:dyDescent="0.35">
      <c r="A30" s="8" t="s">
        <v>55</v>
      </c>
      <c r="B30" s="40">
        <v>4594</v>
      </c>
      <c r="C30" s="40">
        <v>7022</v>
      </c>
      <c r="D30" s="40">
        <v>129041</v>
      </c>
      <c r="E30" s="40">
        <v>194478</v>
      </c>
      <c r="F30" s="40">
        <v>119293</v>
      </c>
      <c r="G30" s="40">
        <v>132499</v>
      </c>
      <c r="H30" s="40"/>
      <c r="I30" s="40"/>
      <c r="J30" s="40">
        <v>252928</v>
      </c>
      <c r="K30" s="40">
        <v>333999</v>
      </c>
      <c r="AG30" s="8">
        <f>AVERAGE(AG26:AG28)</f>
        <v>2520.3333333333335</v>
      </c>
      <c r="AH30" s="8">
        <v>2557</v>
      </c>
    </row>
    <row r="31" spans="1:34" ht="18.75" customHeight="1" x14ac:dyDescent="0.35">
      <c r="A31" s="8" t="s">
        <v>56</v>
      </c>
      <c r="B31" s="40">
        <v>3482</v>
      </c>
      <c r="C31" s="40">
        <v>4779</v>
      </c>
      <c r="D31" s="40">
        <v>113673</v>
      </c>
      <c r="E31" s="40">
        <v>166998.1</v>
      </c>
      <c r="F31" s="40">
        <v>114918</v>
      </c>
      <c r="G31" s="40">
        <v>127019.2</v>
      </c>
      <c r="H31" s="40"/>
      <c r="I31" s="40"/>
      <c r="J31" s="40">
        <v>232073</v>
      </c>
      <c r="K31" s="40">
        <v>298796.3</v>
      </c>
      <c r="AH31" s="8">
        <v>2567</v>
      </c>
    </row>
    <row r="32" spans="1:34" ht="18.75" customHeight="1" x14ac:dyDescent="0.35">
      <c r="A32" s="8" t="s">
        <v>57</v>
      </c>
      <c r="B32" s="40">
        <v>4491</v>
      </c>
      <c r="C32" s="40">
        <v>6575</v>
      </c>
      <c r="D32" s="40">
        <v>129873</v>
      </c>
      <c r="E32" s="40">
        <v>192380</v>
      </c>
      <c r="F32" s="40">
        <v>90285</v>
      </c>
      <c r="G32" s="40">
        <v>99466</v>
      </c>
      <c r="H32" s="40">
        <v>84113</v>
      </c>
      <c r="I32" s="40">
        <v>87626</v>
      </c>
      <c r="J32" s="40">
        <v>244918</v>
      </c>
      <c r="K32" s="40">
        <v>320328</v>
      </c>
      <c r="N32" s="40"/>
      <c r="O32" s="40"/>
      <c r="AH32" s="8">
        <v>2573</v>
      </c>
    </row>
    <row r="33" spans="1:34" ht="18.75" customHeight="1" x14ac:dyDescent="0.35">
      <c r="A33" s="8" t="s">
        <v>58</v>
      </c>
      <c r="B33" s="40">
        <v>5260</v>
      </c>
      <c r="C33" s="40">
        <v>7440</v>
      </c>
      <c r="D33" s="40">
        <v>146439</v>
      </c>
      <c r="E33" s="40">
        <v>211383</v>
      </c>
      <c r="F33" s="40">
        <v>24939</v>
      </c>
      <c r="G33" s="40">
        <v>28178</v>
      </c>
      <c r="H33" s="40">
        <v>84100</v>
      </c>
      <c r="I33" s="40">
        <v>87675</v>
      </c>
      <c r="J33" s="40">
        <v>257835</v>
      </c>
      <c r="K33" s="40">
        <v>334676</v>
      </c>
      <c r="N33" s="40"/>
      <c r="O33" s="40"/>
      <c r="P33" s="7"/>
      <c r="Q33" s="31"/>
      <c r="R33" s="31"/>
      <c r="S33" s="36"/>
      <c r="T33" s="31"/>
      <c r="U33" s="36"/>
      <c r="AH33" s="8">
        <v>2597</v>
      </c>
    </row>
    <row r="34" spans="1:34" ht="18.75" customHeight="1" x14ac:dyDescent="0.35">
      <c r="B34" s="42"/>
      <c r="C34" s="42"/>
      <c r="D34" s="42"/>
      <c r="E34" s="42"/>
      <c r="F34" s="42"/>
      <c r="G34" s="43"/>
      <c r="H34" s="43"/>
      <c r="I34" s="43"/>
      <c r="J34" s="40"/>
      <c r="K34" s="40"/>
      <c r="L34" s="40"/>
      <c r="M34" s="40"/>
      <c r="N34" s="41"/>
      <c r="O34" s="41"/>
      <c r="P34" s="41"/>
      <c r="Q34" s="41"/>
      <c r="R34" s="41"/>
      <c r="AH34" s="8">
        <v>2610</v>
      </c>
    </row>
    <row r="35" spans="1:34" ht="18.649999999999999" customHeight="1" x14ac:dyDescent="0.3">
      <c r="B35" s="44"/>
      <c r="C35" s="53" t="s">
        <v>59</v>
      </c>
      <c r="J35" s="17"/>
      <c r="K35" s="17"/>
      <c r="AH35" s="8">
        <v>2389</v>
      </c>
    </row>
    <row r="36" spans="1:34" ht="18.649999999999999" customHeight="1" x14ac:dyDescent="0.3">
      <c r="B36" s="41"/>
      <c r="C36" s="53" t="s">
        <v>60</v>
      </c>
      <c r="E36" s="8"/>
      <c r="F36" s="41"/>
      <c r="G36" s="41"/>
      <c r="J36" s="40"/>
      <c r="K36" s="40"/>
      <c r="AH36" s="8">
        <v>2430</v>
      </c>
    </row>
    <row r="37" spans="1:34" ht="18.649999999999999" customHeight="1" x14ac:dyDescent="0.35">
      <c r="B37" s="42"/>
      <c r="C37" s="42"/>
      <c r="D37" s="42"/>
      <c r="E37" s="42"/>
      <c r="F37" s="42"/>
      <c r="G37" s="42"/>
      <c r="H37" s="42"/>
      <c r="I37" s="42"/>
      <c r="J37" s="40"/>
      <c r="K37" s="40"/>
      <c r="AH37" s="8">
        <v>2439</v>
      </c>
    </row>
    <row r="38" spans="1:34" ht="14.5" x14ac:dyDescent="0.35">
      <c r="B38" s="41"/>
      <c r="D38" s="31"/>
      <c r="E38" s="54"/>
      <c r="F38" s="55"/>
      <c r="G38" s="55"/>
      <c r="H38" s="30"/>
      <c r="I38" s="30"/>
      <c r="AH38" s="8">
        <v>2447</v>
      </c>
    </row>
    <row r="39" spans="1:34" ht="15" customHeight="1" x14ac:dyDescent="0.35">
      <c r="AH39" s="8">
        <v>2478</v>
      </c>
    </row>
    <row r="40" spans="1:34" ht="15" customHeight="1" x14ac:dyDescent="0.35">
      <c r="A40" s="16"/>
      <c r="B40" s="62"/>
      <c r="C40" s="62"/>
      <c r="D40" s="62"/>
      <c r="E40" s="62"/>
      <c r="F40" s="62"/>
      <c r="G40" s="62"/>
      <c r="H40" s="16"/>
      <c r="I40" s="33"/>
      <c r="J40" s="62"/>
      <c r="K40" s="62"/>
      <c r="AH40" s="8">
        <f>SUM(AH26:AH39)</f>
        <v>35218</v>
      </c>
    </row>
    <row r="41" spans="1:34" ht="15" customHeight="1" x14ac:dyDescent="0.35">
      <c r="A41" s="37"/>
      <c r="B41" s="8"/>
      <c r="C41" s="40"/>
      <c r="D41" s="40"/>
      <c r="E41" s="17"/>
      <c r="F41" s="17"/>
      <c r="G41" s="17"/>
      <c r="H41" s="17"/>
      <c r="I41" s="17"/>
      <c r="J41" s="17"/>
      <c r="K41" s="17"/>
      <c r="AH41" s="8">
        <f>AVERAGE(AH26:AH39)</f>
        <v>2515.5714285714284</v>
      </c>
    </row>
    <row r="42" spans="1:34" ht="15" customHeight="1" x14ac:dyDescent="0.35">
      <c r="B42" s="8"/>
      <c r="C42" s="40"/>
      <c r="D42" s="40"/>
      <c r="E42" s="40"/>
      <c r="F42" s="40"/>
      <c r="G42" s="40"/>
      <c r="H42" s="40"/>
      <c r="Q42" s="41"/>
    </row>
    <row r="43" spans="1:34" ht="15" customHeight="1" x14ac:dyDescent="0.35">
      <c r="B43" s="40"/>
      <c r="C43" s="40"/>
      <c r="D43" s="40"/>
      <c r="E43" s="40"/>
      <c r="F43" s="40"/>
      <c r="G43" s="40"/>
      <c r="H43" s="40"/>
    </row>
    <row r="45" spans="1:34" ht="15" customHeight="1" x14ac:dyDescent="0.35">
      <c r="J45" s="40"/>
      <c r="K45" s="40"/>
    </row>
  </sheetData>
  <mergeCells count="13">
    <mergeCell ref="B40:C40"/>
    <mergeCell ref="D40:E40"/>
    <mergeCell ref="F40:G40"/>
    <mergeCell ref="J40:K40"/>
    <mergeCell ref="A1:XFD1"/>
    <mergeCell ref="A2:K2"/>
    <mergeCell ref="A3:K3"/>
    <mergeCell ref="A4:K4"/>
    <mergeCell ref="B5:C5"/>
    <mergeCell ref="D5:E5"/>
    <mergeCell ref="F5:G5"/>
    <mergeCell ref="J5:K5"/>
    <mergeCell ref="H5:I5"/>
  </mergeCells>
  <pageMargins left="0.7" right="0.7" top="0.75" bottom="0.75" header="0.3" footer="0.3"/>
  <pageSetup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CCE84-CC13-4837-9DE0-A97949EAE876}">
  <dimension ref="A1:H37"/>
  <sheetViews>
    <sheetView workbookViewId="0">
      <selection activeCell="L13" sqref="L13"/>
    </sheetView>
  </sheetViews>
  <sheetFormatPr defaultColWidth="9.1796875" defaultRowHeight="14.5" x14ac:dyDescent="0.35"/>
  <cols>
    <col min="1" max="1" width="9.1796875" style="7"/>
    <col min="2" max="6" width="18.54296875" style="7" customWidth="1"/>
    <col min="7" max="16384" width="9.1796875" style="7"/>
  </cols>
  <sheetData>
    <row r="1" spans="1:8" s="59" customFormat="1" ht="26" x14ac:dyDescent="0.35">
      <c r="A1" s="59" t="s">
        <v>0</v>
      </c>
    </row>
    <row r="2" spans="1:8" x14ac:dyDescent="0.35">
      <c r="A2" s="68"/>
      <c r="B2" s="68"/>
      <c r="C2" s="68"/>
      <c r="D2" s="68"/>
      <c r="E2" s="68"/>
      <c r="F2" s="68"/>
    </row>
    <row r="3" spans="1:8" ht="18.75" customHeight="1" x14ac:dyDescent="0.35">
      <c r="A3" s="67" t="s">
        <v>4</v>
      </c>
      <c r="B3" s="67"/>
      <c r="C3" s="67"/>
      <c r="D3" s="67"/>
      <c r="E3" s="67"/>
      <c r="F3" s="67"/>
      <c r="G3" s="12"/>
      <c r="H3" s="12"/>
    </row>
    <row r="4" spans="1:8" ht="27" customHeight="1" x14ac:dyDescent="0.35">
      <c r="A4" s="66" t="s">
        <v>61</v>
      </c>
      <c r="B4" s="66"/>
      <c r="C4" s="66"/>
      <c r="D4" s="66"/>
      <c r="E4" s="66"/>
      <c r="F4" s="66"/>
    </row>
    <row r="5" spans="1:8" x14ac:dyDescent="0.35">
      <c r="A5" s="62"/>
      <c r="B5" s="62"/>
      <c r="C5" s="62"/>
      <c r="D5" s="62"/>
      <c r="E5" s="62"/>
      <c r="F5" s="62"/>
    </row>
    <row r="6" spans="1:8" x14ac:dyDescent="0.35">
      <c r="A6" s="15"/>
      <c r="B6" s="16" t="s">
        <v>24</v>
      </c>
      <c r="C6" s="16" t="s">
        <v>25</v>
      </c>
      <c r="D6" s="16" t="s">
        <v>26</v>
      </c>
      <c r="E6" s="16" t="s">
        <v>27</v>
      </c>
      <c r="F6" s="16" t="s">
        <v>28</v>
      </c>
    </row>
    <row r="7" spans="1:8" x14ac:dyDescent="0.35">
      <c r="A7" s="17" t="s">
        <v>29</v>
      </c>
      <c r="B7" s="17" t="s">
        <v>62</v>
      </c>
      <c r="C7" s="17" t="s">
        <v>62</v>
      </c>
      <c r="D7" s="17" t="s">
        <v>62</v>
      </c>
      <c r="E7" s="17" t="s">
        <v>62</v>
      </c>
      <c r="F7" s="17" t="s">
        <v>62</v>
      </c>
    </row>
    <row r="8" spans="1:8" x14ac:dyDescent="0.35">
      <c r="A8" s="32" t="s">
        <v>32</v>
      </c>
      <c r="B8" s="45"/>
      <c r="C8" s="46">
        <v>9.6111921668563198</v>
      </c>
      <c r="D8" s="46">
        <v>2.1496479622376814</v>
      </c>
      <c r="F8" s="47">
        <v>11.760840129094001</v>
      </c>
    </row>
    <row r="9" spans="1:8" x14ac:dyDescent="0.35">
      <c r="A9" s="32" t="s">
        <v>33</v>
      </c>
      <c r="B9" s="45"/>
      <c r="C9" s="46">
        <v>8.4486902107952844</v>
      </c>
      <c r="D9" s="46">
        <v>2.2053100854452476</v>
      </c>
      <c r="F9" s="47">
        <v>10.654000296240532</v>
      </c>
    </row>
    <row r="10" spans="1:8" x14ac:dyDescent="0.35">
      <c r="A10" s="32" t="s">
        <v>34</v>
      </c>
      <c r="B10" s="45"/>
      <c r="C10" s="46">
        <v>7.6454357874664192</v>
      </c>
      <c r="D10" s="46">
        <v>2.2357429046508948</v>
      </c>
      <c r="F10" s="47">
        <v>9.881178692117313</v>
      </c>
    </row>
    <row r="11" spans="1:8" x14ac:dyDescent="0.35">
      <c r="A11" s="7" t="s">
        <v>35</v>
      </c>
      <c r="C11" s="47">
        <v>6.9503346216815256</v>
      </c>
      <c r="D11" s="47">
        <v>2.2540023614604578</v>
      </c>
      <c r="F11" s="47">
        <v>9.2043369831419835</v>
      </c>
    </row>
    <row r="12" spans="1:8" x14ac:dyDescent="0.35">
      <c r="A12" s="7" t="s">
        <v>36</v>
      </c>
      <c r="C12" s="47">
        <v>6.4661104701964307</v>
      </c>
      <c r="D12" s="47">
        <v>2.2754043204214076</v>
      </c>
      <c r="F12" s="47">
        <v>8.7415147906178383</v>
      </c>
    </row>
    <row r="13" spans="1:8" x14ac:dyDescent="0.35">
      <c r="A13" s="7" t="s">
        <v>37</v>
      </c>
      <c r="C13" s="47">
        <v>6.1678073462529897</v>
      </c>
      <c r="D13" s="47">
        <v>2.2898152414722133</v>
      </c>
      <c r="F13" s="47">
        <v>8.4576225877252025</v>
      </c>
    </row>
    <row r="14" spans="1:8" x14ac:dyDescent="0.35">
      <c r="A14" s="7" t="s">
        <v>38</v>
      </c>
      <c r="C14" s="47">
        <v>5.9363582672110518</v>
      </c>
      <c r="D14" s="47">
        <v>2.279774285494184</v>
      </c>
      <c r="F14" s="47">
        <v>8.2161325527052362</v>
      </c>
    </row>
    <row r="15" spans="1:8" x14ac:dyDescent="0.35">
      <c r="A15" s="7" t="s">
        <v>39</v>
      </c>
      <c r="C15" s="47">
        <v>5.7382851531772854</v>
      </c>
      <c r="D15" s="47">
        <v>2.25315540262085</v>
      </c>
      <c r="F15" s="47">
        <v>7.9914405557981354</v>
      </c>
    </row>
    <row r="16" spans="1:8" x14ac:dyDescent="0.35">
      <c r="A16" s="7" t="s">
        <v>40</v>
      </c>
      <c r="C16" s="47">
        <v>5.470663589487196</v>
      </c>
      <c r="D16" s="47">
        <v>2.2524984776228245</v>
      </c>
      <c r="F16" s="47">
        <v>7.723162067110021</v>
      </c>
    </row>
    <row r="17" spans="1:6" x14ac:dyDescent="0.35">
      <c r="A17" s="7" t="s">
        <v>41</v>
      </c>
      <c r="C17" s="47">
        <v>5.3181102805644471</v>
      </c>
      <c r="D17" s="47">
        <v>2.2587888529171365</v>
      </c>
      <c r="F17" s="47">
        <v>7.5768991334815841</v>
      </c>
    </row>
    <row r="18" spans="1:6" x14ac:dyDescent="0.35">
      <c r="A18" s="7" t="s">
        <v>42</v>
      </c>
      <c r="C18" s="47">
        <v>5.137692460022774</v>
      </c>
      <c r="D18" s="47">
        <v>2.278253570847617</v>
      </c>
      <c r="F18" s="47">
        <v>7.4159460308703906</v>
      </c>
    </row>
    <row r="19" spans="1:6" x14ac:dyDescent="0.35">
      <c r="A19" s="7" t="s">
        <v>43</v>
      </c>
      <c r="C19" s="47">
        <v>4.9740813395447825</v>
      </c>
      <c r="D19" s="47">
        <v>2.2716199101200889</v>
      </c>
      <c r="F19" s="47">
        <v>7.2457012496648714</v>
      </c>
    </row>
    <row r="20" spans="1:6" x14ac:dyDescent="0.35">
      <c r="A20" s="7" t="s">
        <v>44</v>
      </c>
      <c r="C20" s="47">
        <v>5.0427986718332134</v>
      </c>
      <c r="D20" s="47">
        <v>2.241443774294356</v>
      </c>
      <c r="F20" s="47">
        <v>7.2842424461275694</v>
      </c>
    </row>
    <row r="21" spans="1:6" x14ac:dyDescent="0.35">
      <c r="A21" s="7" t="s">
        <v>45</v>
      </c>
      <c r="C21" s="47">
        <v>4.9796488341433705</v>
      </c>
      <c r="D21" s="47">
        <v>2.2219950201811982</v>
      </c>
      <c r="F21" s="47">
        <v>7.2016438543245691</v>
      </c>
    </row>
    <row r="22" spans="1:6" x14ac:dyDescent="0.35">
      <c r="A22" s="7" t="s">
        <v>46</v>
      </c>
      <c r="C22" s="47">
        <v>4.8317096001314654</v>
      </c>
      <c r="D22" s="47">
        <v>2.1908741388079371</v>
      </c>
      <c r="F22" s="47">
        <v>7.022583738939403</v>
      </c>
    </row>
    <row r="23" spans="1:6" x14ac:dyDescent="0.35">
      <c r="A23" s="7" t="s">
        <v>47</v>
      </c>
      <c r="C23" s="47">
        <v>4.6369689142707653</v>
      </c>
      <c r="D23" s="47">
        <v>2.1665294522263414</v>
      </c>
      <c r="F23" s="47">
        <v>6.8034983664971067</v>
      </c>
    </row>
    <row r="24" spans="1:6" x14ac:dyDescent="0.35">
      <c r="A24" s="7" t="s">
        <v>48</v>
      </c>
      <c r="C24" s="47">
        <v>4.5145005285354962</v>
      </c>
      <c r="D24" s="47">
        <v>2.1464067470419059</v>
      </c>
      <c r="F24" s="47">
        <v>6.6609072755774026</v>
      </c>
    </row>
    <row r="25" spans="1:6" x14ac:dyDescent="0.35">
      <c r="A25" s="7" t="s">
        <v>49</v>
      </c>
      <c r="C25" s="47">
        <v>4.4837413001633291</v>
      </c>
      <c r="D25" s="47">
        <v>2.1316104110601928</v>
      </c>
      <c r="F25" s="47">
        <v>6.6153517112235214</v>
      </c>
    </row>
    <row r="26" spans="1:6" x14ac:dyDescent="0.35">
      <c r="A26" s="7" t="s">
        <v>50</v>
      </c>
      <c r="C26" s="47">
        <v>4.3615501613695296</v>
      </c>
      <c r="D26" s="47">
        <v>2.1234932087142262</v>
      </c>
      <c r="F26" s="47">
        <v>6.4850433700837558</v>
      </c>
    </row>
    <row r="27" spans="1:6" x14ac:dyDescent="0.35">
      <c r="A27" s="7" t="s">
        <v>51</v>
      </c>
      <c r="C27" s="47">
        <v>4.1935937008928761</v>
      </c>
      <c r="D27" s="47">
        <v>2.1219204346239291</v>
      </c>
      <c r="F27" s="47">
        <v>6.3155141355168052</v>
      </c>
    </row>
    <row r="28" spans="1:6" x14ac:dyDescent="0.35">
      <c r="A28" s="7" t="s">
        <v>52</v>
      </c>
      <c r="B28" s="7">
        <v>0</v>
      </c>
      <c r="C28" s="47">
        <v>3.9546755668102409</v>
      </c>
      <c r="D28" s="47">
        <v>2.1056444442277811</v>
      </c>
      <c r="F28" s="47">
        <v>6.060320011038022</v>
      </c>
    </row>
    <row r="29" spans="1:6" x14ac:dyDescent="0.35">
      <c r="A29" s="7" t="s">
        <v>53</v>
      </c>
      <c r="B29" s="47">
        <v>7.3352804101654082E-2</v>
      </c>
      <c r="C29" s="47">
        <v>3.5670735106593363</v>
      </c>
      <c r="D29" s="47">
        <v>2.0692092509035596</v>
      </c>
      <c r="F29" s="47">
        <v>5.7096355656645503</v>
      </c>
    </row>
    <row r="30" spans="1:6" x14ac:dyDescent="0.35">
      <c r="A30" s="7" t="s">
        <v>54</v>
      </c>
      <c r="B30" s="47">
        <v>0.13697483989234421</v>
      </c>
      <c r="C30" s="47">
        <v>3.2241781218077588</v>
      </c>
      <c r="D30" s="47">
        <v>2.0119136188294999</v>
      </c>
      <c r="F30" s="47">
        <v>5.3730665805296027</v>
      </c>
    </row>
    <row r="31" spans="1:6" x14ac:dyDescent="0.35">
      <c r="A31" s="7" t="s">
        <v>55</v>
      </c>
      <c r="B31" s="47">
        <v>0.10209409391827878</v>
      </c>
      <c r="C31" s="47">
        <v>2.8276529658164047</v>
      </c>
      <c r="D31" s="47">
        <v>1.9264924462414215</v>
      </c>
      <c r="F31" s="47">
        <v>4.856239505976105</v>
      </c>
    </row>
    <row r="32" spans="1:6" x14ac:dyDescent="0.35">
      <c r="A32" s="7" t="s">
        <v>56</v>
      </c>
      <c r="B32" s="47">
        <v>6.9820159398591153E-2</v>
      </c>
      <c r="C32" s="47">
        <v>2.4398062275082371</v>
      </c>
      <c r="D32" s="47">
        <v>1.8557231200421698</v>
      </c>
      <c r="F32" s="47">
        <v>4.3653495069489985</v>
      </c>
    </row>
    <row r="33" spans="1:8" x14ac:dyDescent="0.35">
      <c r="A33" s="48" t="s">
        <v>57</v>
      </c>
      <c r="B33" s="47">
        <v>9.5506488703579695E-2</v>
      </c>
      <c r="C33" s="47">
        <v>2.7944544938090701</v>
      </c>
      <c r="D33" s="47">
        <v>1.4448134456867301</v>
      </c>
      <c r="E33" s="47">
        <v>1.27282913751177</v>
      </c>
      <c r="F33" s="47">
        <v>4.5999999999999996</v>
      </c>
    </row>
    <row r="34" spans="1:8" x14ac:dyDescent="0.35">
      <c r="A34" s="7" t="s">
        <v>58</v>
      </c>
      <c r="B34" s="47">
        <v>0.10587808366360901</v>
      </c>
      <c r="C34" s="47">
        <v>3.0081756665409598</v>
      </c>
      <c r="D34" s="47">
        <v>0.40099901095069701</v>
      </c>
      <c r="E34" s="47">
        <v>1.24769636897943</v>
      </c>
      <c r="F34" s="47">
        <v>4.7627491301346998</v>
      </c>
    </row>
    <row r="36" spans="1:8" x14ac:dyDescent="0.3">
      <c r="C36" s="53" t="s">
        <v>59</v>
      </c>
      <c r="D36" s="36"/>
      <c r="E36" s="36"/>
      <c r="F36" s="36"/>
      <c r="G36" s="8"/>
      <c r="H36" s="8"/>
    </row>
    <row r="37" spans="1:8" x14ac:dyDescent="0.3">
      <c r="C37" s="53" t="s">
        <v>60</v>
      </c>
      <c r="D37" s="36"/>
      <c r="E37" s="8"/>
      <c r="F37" s="41"/>
      <c r="G37" s="41"/>
      <c r="H37" s="8"/>
    </row>
  </sheetData>
  <mergeCells count="5">
    <mergeCell ref="A5:F5"/>
    <mergeCell ref="A4:F4"/>
    <mergeCell ref="A3:F3"/>
    <mergeCell ref="A2:F2"/>
    <mergeCell ref="A1:XFD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28"/>
  <sheetViews>
    <sheetView workbookViewId="0">
      <selection sqref="A1:XFD1"/>
    </sheetView>
  </sheetViews>
  <sheetFormatPr defaultColWidth="9.1796875" defaultRowHeight="15" customHeight="1" x14ac:dyDescent="0.35"/>
  <cols>
    <col min="1" max="1" width="8.26953125" style="7" bestFit="1" customWidth="1"/>
    <col min="2" max="2" width="21.81640625" style="7" bestFit="1" customWidth="1"/>
    <col min="3" max="9" width="11.54296875" style="7" customWidth="1"/>
    <col min="10" max="10" width="13.81640625" style="7" customWidth="1"/>
    <col min="11" max="12" width="11.54296875" style="7" customWidth="1"/>
    <col min="13" max="16384" width="9.1796875" style="7"/>
  </cols>
  <sheetData>
    <row r="1" spans="1:14" s="59" customFormat="1" ht="26" x14ac:dyDescent="0.35">
      <c r="A1" s="59" t="s">
        <v>0</v>
      </c>
    </row>
    <row r="2" spans="1:14" ht="14.5" x14ac:dyDescent="0.35">
      <c r="A2" s="68"/>
      <c r="B2" s="68"/>
      <c r="C2" s="68"/>
      <c r="D2" s="68"/>
      <c r="E2" s="68"/>
      <c r="F2" s="68"/>
      <c r="G2" s="68"/>
      <c r="H2" s="68"/>
      <c r="I2" s="68"/>
      <c r="J2" s="68"/>
      <c r="K2" s="68"/>
      <c r="L2" s="68"/>
    </row>
    <row r="3" spans="1:14" ht="18.5" x14ac:dyDescent="0.35">
      <c r="A3" s="71" t="s">
        <v>5</v>
      </c>
      <c r="B3" s="71"/>
      <c r="C3" s="71"/>
      <c r="D3" s="71"/>
      <c r="E3" s="71"/>
      <c r="F3" s="71"/>
      <c r="G3" s="71"/>
      <c r="H3" s="71"/>
      <c r="I3" s="71"/>
      <c r="J3" s="71"/>
      <c r="K3" s="71"/>
      <c r="L3" s="71"/>
    </row>
    <row r="4" spans="1:14" ht="14.5" x14ac:dyDescent="0.35">
      <c r="A4" s="68"/>
      <c r="B4" s="68"/>
      <c r="C4" s="68"/>
      <c r="D4" s="68"/>
      <c r="E4" s="68"/>
      <c r="F4" s="68"/>
      <c r="G4" s="68"/>
      <c r="H4" s="68"/>
      <c r="I4" s="68"/>
      <c r="J4" s="68"/>
      <c r="K4" s="68"/>
      <c r="L4" s="68"/>
    </row>
    <row r="5" spans="1:14" ht="14.5" customHeight="1" x14ac:dyDescent="0.35">
      <c r="A5" s="15"/>
      <c r="B5" s="15"/>
      <c r="C5" s="62" t="s">
        <v>24</v>
      </c>
      <c r="D5" s="62"/>
      <c r="E5" s="62" t="s">
        <v>25</v>
      </c>
      <c r="F5" s="62"/>
      <c r="G5" s="62" t="s">
        <v>26</v>
      </c>
      <c r="H5" s="62"/>
      <c r="I5" s="72" t="s">
        <v>27</v>
      </c>
      <c r="J5" s="72"/>
      <c r="K5" s="62" t="s">
        <v>28</v>
      </c>
      <c r="L5" s="62"/>
    </row>
    <row r="6" spans="1:14" ht="14.5" x14ac:dyDescent="0.35">
      <c r="A6" s="17" t="s">
        <v>29</v>
      </c>
      <c r="B6" s="17" t="s">
        <v>63</v>
      </c>
      <c r="C6" s="17" t="s">
        <v>30</v>
      </c>
      <c r="D6" s="17" t="s">
        <v>31</v>
      </c>
      <c r="E6" s="17" t="s">
        <v>30</v>
      </c>
      <c r="F6" s="17" t="s">
        <v>31</v>
      </c>
      <c r="G6" s="17" t="s">
        <v>30</v>
      </c>
      <c r="H6" s="17" t="s">
        <v>31</v>
      </c>
      <c r="I6" s="17" t="s">
        <v>30</v>
      </c>
      <c r="J6" s="17" t="s">
        <v>31</v>
      </c>
      <c r="K6" s="17" t="s">
        <v>30</v>
      </c>
      <c r="L6" s="17" t="s">
        <v>31</v>
      </c>
    </row>
    <row r="7" spans="1:14" ht="14.5" x14ac:dyDescent="0.35">
      <c r="A7" s="61" t="s">
        <v>55</v>
      </c>
      <c r="B7" s="23" t="s">
        <v>64</v>
      </c>
      <c r="C7" s="39">
        <v>3617</v>
      </c>
      <c r="D7" s="39">
        <v>3617</v>
      </c>
      <c r="E7" s="39">
        <v>95815</v>
      </c>
      <c r="F7" s="39">
        <v>95815</v>
      </c>
      <c r="G7" s="39">
        <v>110194</v>
      </c>
      <c r="H7" s="22">
        <v>110194</v>
      </c>
      <c r="I7" s="22"/>
      <c r="J7" s="22"/>
      <c r="K7" s="40">
        <v>209625</v>
      </c>
      <c r="L7" s="40">
        <v>209625</v>
      </c>
    </row>
    <row r="8" spans="1:14" ht="14.5" x14ac:dyDescent="0.35">
      <c r="A8" s="61"/>
      <c r="B8" s="24" t="s">
        <v>65</v>
      </c>
      <c r="C8" s="39">
        <v>384</v>
      </c>
      <c r="D8" s="39">
        <v>1061</v>
      </c>
      <c r="E8" s="39">
        <v>22486</v>
      </c>
      <c r="F8" s="39">
        <v>61576</v>
      </c>
      <c r="G8" s="39">
        <v>3204</v>
      </c>
      <c r="H8" s="22">
        <v>7524</v>
      </c>
      <c r="I8" s="22"/>
      <c r="J8" s="22"/>
      <c r="K8" s="40">
        <v>26073</v>
      </c>
      <c r="L8" s="40">
        <v>70160</v>
      </c>
    </row>
    <row r="9" spans="1:14" ht="14.5" x14ac:dyDescent="0.35">
      <c r="A9" s="61"/>
      <c r="B9" s="25" t="s">
        <v>66</v>
      </c>
      <c r="C9" s="39">
        <v>455</v>
      </c>
      <c r="D9" s="39">
        <v>2104</v>
      </c>
      <c r="E9" s="39">
        <v>6679</v>
      </c>
      <c r="F9" s="39">
        <v>29149</v>
      </c>
      <c r="G9" s="39">
        <v>1538</v>
      </c>
      <c r="H9" s="22">
        <v>6087</v>
      </c>
      <c r="I9" s="22"/>
      <c r="J9" s="22"/>
      <c r="K9" s="40">
        <v>8671</v>
      </c>
      <c r="L9" s="40">
        <v>37340</v>
      </c>
    </row>
    <row r="10" spans="1:14" ht="14.5" x14ac:dyDescent="0.35">
      <c r="A10" s="61"/>
      <c r="B10" s="25" t="s">
        <v>67</v>
      </c>
      <c r="C10" s="39">
        <v>139</v>
      </c>
      <c r="D10" s="39">
        <v>202</v>
      </c>
      <c r="E10" s="39">
        <v>4062</v>
      </c>
      <c r="F10" s="39">
        <v>7940</v>
      </c>
      <c r="G10" s="39">
        <v>4358</v>
      </c>
      <c r="H10" s="22">
        <v>8695</v>
      </c>
      <c r="I10" s="22"/>
      <c r="J10" s="22"/>
      <c r="K10" s="40">
        <v>8559</v>
      </c>
      <c r="L10" s="40">
        <v>16874</v>
      </c>
    </row>
    <row r="11" spans="1:14" ht="14.5" x14ac:dyDescent="0.35">
      <c r="A11" s="69" t="s">
        <v>56</v>
      </c>
      <c r="B11" s="23" t="s">
        <v>64</v>
      </c>
      <c r="C11" s="39">
        <v>2803</v>
      </c>
      <c r="D11" s="39">
        <v>2803</v>
      </c>
      <c r="E11" s="39">
        <v>85876</v>
      </c>
      <c r="F11" s="39">
        <v>85876</v>
      </c>
      <c r="G11" s="39">
        <v>106708</v>
      </c>
      <c r="H11" s="22">
        <v>106709</v>
      </c>
      <c r="I11" s="22"/>
      <c r="J11" s="22"/>
      <c r="K11" s="40">
        <v>195388</v>
      </c>
      <c r="L11" s="40">
        <v>195388</v>
      </c>
    </row>
    <row r="12" spans="1:14" ht="14.5" x14ac:dyDescent="0.35">
      <c r="A12" s="69"/>
      <c r="B12" s="24" t="s">
        <v>65</v>
      </c>
      <c r="C12" s="39">
        <v>330</v>
      </c>
      <c r="D12" s="39">
        <v>900</v>
      </c>
      <c r="E12" s="39">
        <v>19314</v>
      </c>
      <c r="F12" s="39">
        <v>53263</v>
      </c>
      <c r="G12" s="39">
        <v>2938</v>
      </c>
      <c r="H12" s="22">
        <v>6886</v>
      </c>
      <c r="I12" s="22"/>
      <c r="J12" s="22"/>
      <c r="K12" s="40">
        <v>22581</v>
      </c>
      <c r="L12" s="40">
        <v>61409</v>
      </c>
    </row>
    <row r="13" spans="1:14" ht="14.5" x14ac:dyDescent="0.35">
      <c r="A13" s="69"/>
      <c r="B13" s="25" t="s">
        <v>66</v>
      </c>
      <c r="C13" s="39">
        <v>256</v>
      </c>
      <c r="D13" s="39">
        <v>1167</v>
      </c>
      <c r="E13" s="39">
        <v>5075</v>
      </c>
      <c r="F13" s="39">
        <v>22384</v>
      </c>
      <c r="G13" s="39">
        <v>1324</v>
      </c>
      <c r="H13" s="22">
        <v>5273</v>
      </c>
      <c r="I13" s="22"/>
      <c r="J13" s="22"/>
      <c r="K13" s="40">
        <v>6655</v>
      </c>
      <c r="L13" s="40">
        <v>28823</v>
      </c>
    </row>
    <row r="14" spans="1:14" ht="14.5" x14ac:dyDescent="0.35">
      <c r="A14" s="69"/>
      <c r="B14" s="25" t="s">
        <v>67</v>
      </c>
      <c r="C14" s="39">
        <v>93</v>
      </c>
      <c r="D14" s="39">
        <v>157</v>
      </c>
      <c r="E14" s="39">
        <v>3409</v>
      </c>
      <c r="F14" s="39">
        <v>6703</v>
      </c>
      <c r="G14" s="39">
        <v>3948</v>
      </c>
      <c r="H14" s="22">
        <v>7877</v>
      </c>
      <c r="I14" s="22"/>
      <c r="J14" s="22"/>
      <c r="K14" s="40">
        <v>7450</v>
      </c>
      <c r="L14" s="40">
        <v>14752</v>
      </c>
    </row>
    <row r="15" spans="1:14" ht="14.5" x14ac:dyDescent="0.35">
      <c r="A15" s="70" t="s">
        <v>57</v>
      </c>
      <c r="B15" s="23" t="s">
        <v>64</v>
      </c>
      <c r="C15" s="49">
        <v>3585</v>
      </c>
      <c r="D15" s="49">
        <v>3585</v>
      </c>
      <c r="E15" s="49">
        <v>97235</v>
      </c>
      <c r="F15" s="49">
        <v>97235</v>
      </c>
      <c r="G15" s="49">
        <v>83933</v>
      </c>
      <c r="H15" s="49">
        <v>83933</v>
      </c>
      <c r="I15" s="22">
        <v>78676</v>
      </c>
      <c r="J15" s="22">
        <v>78676</v>
      </c>
      <c r="K15" s="49">
        <v>204421</v>
      </c>
      <c r="L15" s="30">
        <v>204421</v>
      </c>
      <c r="M15" s="30"/>
      <c r="N15" s="30"/>
    </row>
    <row r="16" spans="1:14" ht="14.5" x14ac:dyDescent="0.35">
      <c r="A16" s="61"/>
      <c r="B16" s="24" t="s">
        <v>65</v>
      </c>
      <c r="C16" s="49">
        <v>483</v>
      </c>
      <c r="D16" s="49">
        <v>1341</v>
      </c>
      <c r="E16" s="49">
        <v>20038</v>
      </c>
      <c r="F16" s="49">
        <v>54937</v>
      </c>
      <c r="G16" s="49">
        <v>2348</v>
      </c>
      <c r="H16" s="49">
        <v>5555</v>
      </c>
      <c r="I16" s="22">
        <v>1649</v>
      </c>
      <c r="J16" s="22">
        <v>3852</v>
      </c>
      <c r="K16" s="49">
        <v>23280</v>
      </c>
      <c r="L16" s="30">
        <v>62796</v>
      </c>
      <c r="M16" s="30"/>
      <c r="N16" s="30"/>
    </row>
    <row r="17" spans="1:15" ht="14.5" x14ac:dyDescent="0.35">
      <c r="A17" s="61"/>
      <c r="B17" s="25" t="s">
        <v>66</v>
      </c>
      <c r="C17" s="49">
        <v>319</v>
      </c>
      <c r="D17" s="49">
        <v>1450</v>
      </c>
      <c r="E17" s="49">
        <v>7729</v>
      </c>
      <c r="F17" s="49">
        <v>31011</v>
      </c>
      <c r="G17" s="49">
        <v>1004</v>
      </c>
      <c r="H17" s="49">
        <v>4032</v>
      </c>
      <c r="I17" s="22">
        <v>762</v>
      </c>
      <c r="J17" s="22">
        <v>2074</v>
      </c>
      <c r="K17" s="49">
        <v>9076</v>
      </c>
      <c r="L17" s="30">
        <v>36997</v>
      </c>
    </row>
    <row r="18" spans="1:15" ht="14.5" x14ac:dyDescent="0.35">
      <c r="A18" s="61"/>
      <c r="B18" s="25" t="s">
        <v>67</v>
      </c>
      <c r="C18" s="49">
        <v>105</v>
      </c>
      <c r="D18" s="49">
        <v>199</v>
      </c>
      <c r="E18" s="49">
        <v>4872</v>
      </c>
      <c r="F18" s="49">
        <v>9197</v>
      </c>
      <c r="G18" s="49">
        <v>3001</v>
      </c>
      <c r="H18" s="49">
        <v>5946</v>
      </c>
      <c r="I18" s="22">
        <v>3025</v>
      </c>
      <c r="J18" s="22">
        <v>3025</v>
      </c>
      <c r="K18" s="49">
        <v>8141</v>
      </c>
      <c r="L18" s="30">
        <v>16114</v>
      </c>
      <c r="O18" s="30"/>
    </row>
    <row r="19" spans="1:15" ht="14.5" x14ac:dyDescent="0.35">
      <c r="A19" s="68" t="s">
        <v>58</v>
      </c>
      <c r="B19" s="7" t="s">
        <v>64</v>
      </c>
      <c r="C19" s="30">
        <v>4256</v>
      </c>
      <c r="D19" s="30">
        <v>4256</v>
      </c>
      <c r="E19" s="30">
        <v>110629</v>
      </c>
      <c r="F19" s="30">
        <v>110629</v>
      </c>
      <c r="G19" s="30">
        <v>22715</v>
      </c>
      <c r="H19" s="30">
        <v>22715</v>
      </c>
      <c r="I19" s="22">
        <v>78645</v>
      </c>
      <c r="J19" s="22">
        <v>78645</v>
      </c>
      <c r="K19" s="30">
        <v>216245</v>
      </c>
      <c r="L19" s="30">
        <v>216245</v>
      </c>
      <c r="M19" s="30"/>
      <c r="N19" s="30"/>
    </row>
    <row r="20" spans="1:15" ht="14.5" x14ac:dyDescent="0.35">
      <c r="A20" s="68"/>
      <c r="B20" s="7" t="s">
        <v>65</v>
      </c>
      <c r="C20" s="7">
        <v>560</v>
      </c>
      <c r="D20" s="30">
        <v>1488</v>
      </c>
      <c r="E20" s="30">
        <v>20288</v>
      </c>
      <c r="F20" s="30">
        <v>55580</v>
      </c>
      <c r="G20" s="7">
        <v>964</v>
      </c>
      <c r="H20" s="30">
        <v>2320</v>
      </c>
      <c r="I20" s="22">
        <v>1644</v>
      </c>
      <c r="J20" s="22">
        <v>3871</v>
      </c>
      <c r="K20" s="30">
        <v>23455</v>
      </c>
      <c r="L20" s="30">
        <v>63259</v>
      </c>
      <c r="N20" s="30"/>
      <c r="O20" s="30"/>
    </row>
    <row r="21" spans="1:15" ht="14.5" x14ac:dyDescent="0.35">
      <c r="A21" s="68"/>
      <c r="B21" s="7" t="s">
        <v>66</v>
      </c>
      <c r="C21" s="7">
        <v>318</v>
      </c>
      <c r="D21" s="30">
        <v>1459</v>
      </c>
      <c r="E21" s="30">
        <v>8635</v>
      </c>
      <c r="F21" s="30">
        <v>33264</v>
      </c>
      <c r="G21" s="7">
        <v>384</v>
      </c>
      <c r="H21" s="30">
        <v>1534</v>
      </c>
      <c r="I21" s="22">
        <v>786</v>
      </c>
      <c r="J21" s="22">
        <v>2134</v>
      </c>
      <c r="K21" s="30">
        <v>9475</v>
      </c>
      <c r="L21" s="30">
        <v>38387</v>
      </c>
      <c r="N21" s="30"/>
    </row>
    <row r="22" spans="1:15" ht="14.5" x14ac:dyDescent="0.35">
      <c r="A22" s="68"/>
      <c r="B22" s="7" t="s">
        <v>67</v>
      </c>
      <c r="C22" s="7">
        <v>127</v>
      </c>
      <c r="D22" s="7">
        <v>237</v>
      </c>
      <c r="E22" s="30">
        <v>6887</v>
      </c>
      <c r="F22" s="30">
        <v>11909</v>
      </c>
      <c r="G22" s="7">
        <v>877</v>
      </c>
      <c r="H22" s="30">
        <v>1609</v>
      </c>
      <c r="I22" s="22">
        <v>3025</v>
      </c>
      <c r="J22" s="22">
        <v>3025</v>
      </c>
      <c r="K22" s="30">
        <v>8660</v>
      </c>
      <c r="L22" s="30">
        <v>16785</v>
      </c>
    </row>
    <row r="23" spans="1:15" ht="14.5" x14ac:dyDescent="0.35">
      <c r="J23" s="30"/>
    </row>
    <row r="24" spans="1:15" ht="14.5" x14ac:dyDescent="0.35">
      <c r="I24" s="26"/>
      <c r="J24" s="30"/>
      <c r="K24" s="26"/>
    </row>
    <row r="25" spans="1:15" ht="14.5" x14ac:dyDescent="0.3">
      <c r="C25" s="53" t="s">
        <v>59</v>
      </c>
      <c r="D25" s="36"/>
      <c r="E25" s="36"/>
      <c r="F25" s="36"/>
      <c r="G25" s="8"/>
      <c r="H25" s="8"/>
      <c r="I25" s="26"/>
      <c r="J25" s="30"/>
    </row>
    <row r="26" spans="1:15" ht="15" customHeight="1" x14ac:dyDescent="0.3">
      <c r="C26" s="53" t="s">
        <v>60</v>
      </c>
      <c r="D26" s="36"/>
      <c r="E26" s="8"/>
      <c r="F26" s="41"/>
      <c r="G26" s="41"/>
      <c r="H26" s="8"/>
    </row>
    <row r="27" spans="1:15" ht="15" customHeight="1" x14ac:dyDescent="0.35">
      <c r="I27" s="26"/>
    </row>
    <row r="28" spans="1:15" ht="15" customHeight="1" x14ac:dyDescent="0.35">
      <c r="I28" s="26"/>
    </row>
  </sheetData>
  <mergeCells count="13">
    <mergeCell ref="E5:F5"/>
    <mergeCell ref="A1:XFD1"/>
    <mergeCell ref="A3:L3"/>
    <mergeCell ref="A2:L2"/>
    <mergeCell ref="A4:L4"/>
    <mergeCell ref="K5:L5"/>
    <mergeCell ref="G5:H5"/>
    <mergeCell ref="I5:J5"/>
    <mergeCell ref="A19:A22"/>
    <mergeCell ref="A7:A10"/>
    <mergeCell ref="A11:A14"/>
    <mergeCell ref="A15:A18"/>
    <mergeCell ref="C5:D5"/>
  </mergeCells>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22"/>
  <sheetViews>
    <sheetView workbookViewId="0">
      <selection sqref="A1:XFD1"/>
    </sheetView>
  </sheetViews>
  <sheetFormatPr defaultColWidth="9.1796875" defaultRowHeight="14.5" x14ac:dyDescent="0.35"/>
  <cols>
    <col min="1" max="2" width="9.1796875" style="7"/>
    <col min="3" max="7" width="18.54296875" style="7" customWidth="1"/>
    <col min="8" max="8" width="18.7265625" style="7" customWidth="1"/>
    <col min="9" max="16384" width="9.1796875" style="7"/>
  </cols>
  <sheetData>
    <row r="1" spans="1:12" s="59" customFormat="1" ht="26" x14ac:dyDescent="0.35">
      <c r="A1" s="59" t="s">
        <v>0</v>
      </c>
    </row>
    <row r="2" spans="1:12" x14ac:dyDescent="0.35">
      <c r="A2" s="68"/>
      <c r="B2" s="68"/>
      <c r="C2" s="68"/>
      <c r="D2" s="68"/>
      <c r="E2" s="68"/>
      <c r="F2" s="68"/>
      <c r="G2" s="68"/>
    </row>
    <row r="3" spans="1:12" ht="18.5" x14ac:dyDescent="0.35">
      <c r="A3" s="71" t="s">
        <v>7</v>
      </c>
      <c r="B3" s="71"/>
      <c r="C3" s="71"/>
      <c r="D3" s="71"/>
      <c r="E3" s="71"/>
      <c r="F3" s="71"/>
      <c r="G3" s="71"/>
    </row>
    <row r="4" spans="1:12" x14ac:dyDescent="0.35">
      <c r="A4" s="68"/>
      <c r="B4" s="68"/>
      <c r="C4" s="68"/>
      <c r="D4" s="68"/>
      <c r="E4" s="68"/>
      <c r="F4" s="68"/>
      <c r="G4" s="68"/>
    </row>
    <row r="5" spans="1:12" x14ac:dyDescent="0.35">
      <c r="A5" s="15"/>
      <c r="B5" s="15"/>
      <c r="C5" s="16" t="s">
        <v>24</v>
      </c>
      <c r="D5" s="16" t="s">
        <v>25</v>
      </c>
      <c r="E5" s="16" t="s">
        <v>26</v>
      </c>
      <c r="F5" s="16" t="s">
        <v>27</v>
      </c>
      <c r="G5" s="15" t="s">
        <v>28</v>
      </c>
    </row>
    <row r="6" spans="1:12" x14ac:dyDescent="0.35">
      <c r="A6" s="17" t="s">
        <v>29</v>
      </c>
      <c r="B6" s="17" t="s">
        <v>68</v>
      </c>
      <c r="C6" s="17" t="s">
        <v>31</v>
      </c>
      <c r="D6" s="17" t="s">
        <v>31</v>
      </c>
      <c r="E6" s="17" t="s">
        <v>31</v>
      </c>
      <c r="F6" s="17" t="s">
        <v>31</v>
      </c>
      <c r="G6" s="17" t="s">
        <v>31</v>
      </c>
    </row>
    <row r="7" spans="1:12" x14ac:dyDescent="0.35">
      <c r="A7" s="61" t="s">
        <v>55</v>
      </c>
      <c r="B7" s="13" t="s">
        <v>69</v>
      </c>
      <c r="C7" s="18">
        <v>3214</v>
      </c>
      <c r="D7" s="18">
        <v>92364</v>
      </c>
      <c r="E7" s="18">
        <v>60571</v>
      </c>
      <c r="F7" s="18"/>
      <c r="G7" s="19">
        <v>156149</v>
      </c>
    </row>
    <row r="8" spans="1:12" x14ac:dyDescent="0.35">
      <c r="A8" s="61"/>
      <c r="B8" s="13" t="s">
        <v>70</v>
      </c>
      <c r="C8" s="18">
        <v>3808</v>
      </c>
      <c r="D8" s="18">
        <v>102113</v>
      </c>
      <c r="E8" s="18">
        <v>71928</v>
      </c>
      <c r="F8" s="18"/>
      <c r="G8" s="19">
        <v>177849</v>
      </c>
    </row>
    <row r="9" spans="1:12" x14ac:dyDescent="0.35">
      <c r="A9" s="61" t="s">
        <v>56</v>
      </c>
      <c r="B9" s="13" t="s">
        <v>69</v>
      </c>
      <c r="C9" s="18">
        <v>2349</v>
      </c>
      <c r="D9" s="18">
        <v>79885</v>
      </c>
      <c r="E9" s="18">
        <v>57722</v>
      </c>
      <c r="F9" s="18"/>
      <c r="G9" s="19">
        <v>139955</v>
      </c>
    </row>
    <row r="10" spans="1:12" x14ac:dyDescent="0.35">
      <c r="A10" s="61"/>
      <c r="B10" s="13" t="s">
        <v>70</v>
      </c>
      <c r="C10" s="18">
        <v>2693</v>
      </c>
      <c r="D10" s="18">
        <v>88340</v>
      </c>
      <c r="E10" s="18">
        <v>69022</v>
      </c>
      <c r="F10" s="18"/>
      <c r="G10" s="19">
        <v>160055</v>
      </c>
    </row>
    <row r="11" spans="1:12" x14ac:dyDescent="0.35">
      <c r="A11" s="73" t="s">
        <v>57</v>
      </c>
      <c r="B11" s="20" t="s">
        <v>69</v>
      </c>
      <c r="C11" s="18">
        <v>2929</v>
      </c>
      <c r="D11" s="18">
        <v>88904</v>
      </c>
      <c r="E11" s="18">
        <v>45001</v>
      </c>
      <c r="F11" s="18">
        <v>39698</v>
      </c>
      <c r="G11" s="18">
        <v>146928</v>
      </c>
    </row>
    <row r="12" spans="1:12" x14ac:dyDescent="0.35">
      <c r="A12" s="73"/>
      <c r="B12" s="20" t="s">
        <v>70</v>
      </c>
      <c r="C12" s="18">
        <v>3622</v>
      </c>
      <c r="D12" s="18">
        <v>102825</v>
      </c>
      <c r="E12" s="18">
        <v>54465</v>
      </c>
      <c r="F12" s="18">
        <v>47928</v>
      </c>
      <c r="G12" s="18">
        <v>172894</v>
      </c>
    </row>
    <row r="13" spans="1:12" x14ac:dyDescent="0.35">
      <c r="A13" s="73" t="s">
        <v>58</v>
      </c>
      <c r="B13" s="20" t="s">
        <v>69</v>
      </c>
      <c r="C13" s="18">
        <v>3339</v>
      </c>
      <c r="D13" s="18">
        <v>96150</v>
      </c>
      <c r="E13" s="18">
        <v>12299</v>
      </c>
      <c r="F13" s="18">
        <v>39634</v>
      </c>
      <c r="G13" s="18">
        <v>151421</v>
      </c>
    </row>
    <row r="14" spans="1:12" x14ac:dyDescent="0.35">
      <c r="A14" s="73"/>
      <c r="B14" s="20" t="s">
        <v>70</v>
      </c>
      <c r="C14" s="18">
        <v>4102</v>
      </c>
      <c r="D14" s="18">
        <v>115232</v>
      </c>
      <c r="E14" s="18">
        <v>15879</v>
      </c>
      <c r="F14" s="18">
        <v>48041</v>
      </c>
      <c r="G14" s="18">
        <v>183253</v>
      </c>
    </row>
    <row r="15" spans="1:12" ht="15.5" x14ac:dyDescent="0.35">
      <c r="D15" s="21"/>
      <c r="E15" s="26"/>
      <c r="F15" s="21"/>
      <c r="H15" s="21"/>
      <c r="J15" s="21"/>
      <c r="K15" s="21"/>
      <c r="L15" s="21"/>
    </row>
    <row r="17" spans="1:14" x14ac:dyDescent="0.3">
      <c r="A17" s="15"/>
      <c r="B17" s="15"/>
      <c r="C17" s="53" t="s">
        <v>59</v>
      </c>
      <c r="D17" s="36"/>
      <c r="E17" s="36"/>
      <c r="F17" s="36"/>
      <c r="G17" s="8"/>
      <c r="H17" s="8"/>
    </row>
    <row r="18" spans="1:14" x14ac:dyDescent="0.3">
      <c r="A18" s="17"/>
      <c r="B18" s="17"/>
      <c r="C18" s="53" t="s">
        <v>60</v>
      </c>
      <c r="D18" s="36"/>
      <c r="E18" s="8"/>
      <c r="F18" s="41"/>
      <c r="G18" s="41"/>
      <c r="H18" s="8"/>
    </row>
    <row r="19" spans="1:14" x14ac:dyDescent="0.35">
      <c r="A19" s="73"/>
      <c r="B19" s="20"/>
      <c r="C19" s="18"/>
      <c r="D19" s="18"/>
      <c r="E19" s="18"/>
      <c r="F19" s="18"/>
      <c r="G19" s="18"/>
      <c r="H19" s="18"/>
      <c r="I19" s="18"/>
      <c r="J19" s="18"/>
    </row>
    <row r="20" spans="1:14" x14ac:dyDescent="0.35">
      <c r="A20" s="73"/>
      <c r="B20" s="20"/>
      <c r="C20" s="18"/>
      <c r="D20" s="18"/>
      <c r="E20" s="18"/>
      <c r="F20" s="18"/>
      <c r="G20" s="18"/>
      <c r="H20" s="18"/>
      <c r="I20" s="18"/>
      <c r="J20" s="18"/>
    </row>
    <row r="21" spans="1:14" x14ac:dyDescent="0.35">
      <c r="A21" s="73"/>
      <c r="B21" s="20"/>
      <c r="C21" s="18"/>
      <c r="D21" s="18"/>
      <c r="E21" s="18"/>
      <c r="F21" s="18"/>
      <c r="G21" s="18"/>
      <c r="H21" s="18"/>
      <c r="I21" s="18"/>
      <c r="J21" s="18"/>
      <c r="K21" s="72"/>
      <c r="L21" s="72"/>
      <c r="M21" s="62"/>
      <c r="N21" s="62"/>
    </row>
    <row r="22" spans="1:14" x14ac:dyDescent="0.35">
      <c r="A22" s="73"/>
      <c r="B22" s="20"/>
      <c r="C22" s="18"/>
      <c r="D22" s="18"/>
      <c r="E22" s="18"/>
      <c r="F22" s="18"/>
      <c r="G22" s="18"/>
      <c r="H22" s="18"/>
      <c r="I22" s="18"/>
      <c r="J22" s="18"/>
    </row>
  </sheetData>
  <mergeCells count="12">
    <mergeCell ref="A2:G2"/>
    <mergeCell ref="A1:XFD1"/>
    <mergeCell ref="A7:A8"/>
    <mergeCell ref="A9:A10"/>
    <mergeCell ref="A11:A12"/>
    <mergeCell ref="A3:G3"/>
    <mergeCell ref="A4:G4"/>
    <mergeCell ref="A19:A20"/>
    <mergeCell ref="A21:A22"/>
    <mergeCell ref="K21:L21"/>
    <mergeCell ref="M21:N21"/>
    <mergeCell ref="A13:A1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6"/>
  <sheetViews>
    <sheetView workbookViewId="0">
      <selection sqref="A1:XFD1"/>
    </sheetView>
  </sheetViews>
  <sheetFormatPr defaultColWidth="9.1796875" defaultRowHeight="14.5" x14ac:dyDescent="0.35"/>
  <cols>
    <col min="1" max="1" width="9.1796875" style="13"/>
    <col min="2" max="2" width="18" style="13" bestFit="1" customWidth="1"/>
    <col min="3" max="3" width="9.1796875" style="13"/>
    <col min="4" max="4" width="25" style="13" customWidth="1"/>
    <col min="5" max="13" width="17.1796875" style="13" customWidth="1"/>
    <col min="14" max="16384" width="9.1796875" style="13"/>
  </cols>
  <sheetData>
    <row r="1" spans="1:13" s="59" customFormat="1" ht="26" x14ac:dyDescent="0.35">
      <c r="A1" s="59" t="s">
        <v>0</v>
      </c>
    </row>
    <row r="2" spans="1:13" x14ac:dyDescent="0.35">
      <c r="A2" s="61"/>
      <c r="B2" s="61"/>
      <c r="C2" s="61"/>
      <c r="D2" s="61"/>
      <c r="E2" s="61"/>
      <c r="F2" s="61"/>
      <c r="G2" s="61"/>
      <c r="H2" s="61"/>
      <c r="I2" s="61"/>
      <c r="J2" s="61"/>
      <c r="K2" s="61"/>
      <c r="L2" s="61"/>
      <c r="M2" s="61"/>
    </row>
    <row r="3" spans="1:13" s="34" customFormat="1" ht="18.5" x14ac:dyDescent="0.35">
      <c r="A3" s="75" t="s">
        <v>9</v>
      </c>
      <c r="B3" s="75"/>
      <c r="C3" s="75"/>
      <c r="D3" s="75"/>
      <c r="E3" s="75"/>
      <c r="F3" s="75"/>
      <c r="G3" s="75"/>
      <c r="H3" s="75"/>
      <c r="I3" s="75"/>
      <c r="J3" s="75"/>
      <c r="K3" s="75"/>
      <c r="L3" s="75"/>
      <c r="M3" s="75"/>
    </row>
    <row r="4" spans="1:13" x14ac:dyDescent="0.35">
      <c r="A4" s="61"/>
      <c r="B4" s="61"/>
      <c r="C4" s="61"/>
      <c r="D4" s="61"/>
      <c r="E4" s="61"/>
      <c r="F4" s="61"/>
      <c r="G4" s="61"/>
      <c r="H4" s="61"/>
      <c r="I4" s="61"/>
      <c r="J4" s="61"/>
      <c r="K4" s="61"/>
      <c r="L4" s="61"/>
      <c r="M4" s="61"/>
    </row>
    <row r="5" spans="1:13" ht="14.5" customHeight="1" x14ac:dyDescent="0.35">
      <c r="A5" s="15"/>
      <c r="B5" s="15"/>
      <c r="C5" s="15"/>
      <c r="D5" s="62" t="s">
        <v>24</v>
      </c>
      <c r="E5" s="62" t="s">
        <v>25</v>
      </c>
      <c r="F5" s="62" t="s">
        <v>26</v>
      </c>
      <c r="G5" s="62" t="s">
        <v>27</v>
      </c>
      <c r="H5" s="62" t="s">
        <v>28</v>
      </c>
      <c r="I5" s="15"/>
      <c r="K5" s="15"/>
      <c r="M5" s="15"/>
    </row>
    <row r="6" spans="1:13" ht="14.5" customHeight="1" x14ac:dyDescent="0.35">
      <c r="A6" s="17" t="s">
        <v>29</v>
      </c>
      <c r="B6" s="17" t="s">
        <v>63</v>
      </c>
      <c r="C6" s="17" t="s">
        <v>68</v>
      </c>
      <c r="D6" s="62"/>
      <c r="E6" s="62"/>
      <c r="F6" s="62"/>
      <c r="G6" s="62"/>
      <c r="H6" s="62"/>
      <c r="I6" s="15"/>
      <c r="J6" s="15"/>
      <c r="K6" s="15"/>
      <c r="L6" s="15"/>
      <c r="M6" s="15"/>
    </row>
    <row r="7" spans="1:13" x14ac:dyDescent="0.35">
      <c r="A7" s="70">
        <v>44256</v>
      </c>
      <c r="B7" s="61" t="s">
        <v>64</v>
      </c>
      <c r="C7" s="13" t="s">
        <v>69</v>
      </c>
      <c r="D7" s="51">
        <v>1113</v>
      </c>
      <c r="E7" s="51">
        <v>32361</v>
      </c>
      <c r="F7" s="51">
        <v>47511</v>
      </c>
      <c r="G7" s="51"/>
      <c r="H7" s="51">
        <v>80985</v>
      </c>
      <c r="I7" s="51"/>
      <c r="J7" s="51"/>
      <c r="K7" s="51"/>
    </row>
    <row r="8" spans="1:13" x14ac:dyDescent="0.35">
      <c r="A8" s="61"/>
      <c r="B8" s="61"/>
      <c r="C8" s="13" t="s">
        <v>70</v>
      </c>
      <c r="D8" s="51">
        <v>1646</v>
      </c>
      <c r="E8" s="51">
        <v>56047</v>
      </c>
      <c r="F8" s="51">
        <v>61030</v>
      </c>
      <c r="G8" s="51"/>
      <c r="H8" s="51">
        <v>118723</v>
      </c>
      <c r="I8" s="51"/>
      <c r="J8" s="51"/>
      <c r="K8" s="51"/>
    </row>
    <row r="9" spans="1:13" x14ac:dyDescent="0.35">
      <c r="A9" s="61"/>
      <c r="B9" s="61" t="s">
        <v>65</v>
      </c>
      <c r="C9" s="13" t="s">
        <v>69</v>
      </c>
      <c r="D9" s="51">
        <v>513</v>
      </c>
      <c r="E9" s="51">
        <v>35599</v>
      </c>
      <c r="F9" s="51">
        <v>4674</v>
      </c>
      <c r="H9" s="51">
        <v>40786</v>
      </c>
      <c r="J9" s="51"/>
      <c r="K9" s="51"/>
    </row>
    <row r="10" spans="1:13" x14ac:dyDescent="0.35">
      <c r="A10" s="61"/>
      <c r="B10" s="61"/>
      <c r="C10" s="13" t="s">
        <v>70</v>
      </c>
      <c r="D10" s="51">
        <v>280</v>
      </c>
      <c r="E10" s="51">
        <v>20258</v>
      </c>
      <c r="F10" s="51">
        <v>2502</v>
      </c>
      <c r="H10" s="51">
        <v>23040</v>
      </c>
      <c r="J10" s="51"/>
      <c r="K10" s="51"/>
    </row>
    <row r="11" spans="1:13" x14ac:dyDescent="0.35">
      <c r="A11" s="70">
        <v>44621</v>
      </c>
      <c r="B11" s="61" t="s">
        <v>64</v>
      </c>
      <c r="C11" s="13" t="s">
        <v>69</v>
      </c>
      <c r="D11" s="51">
        <v>1343</v>
      </c>
      <c r="E11" s="51">
        <v>32866</v>
      </c>
      <c r="F11" s="51">
        <v>46164</v>
      </c>
      <c r="G11" s="51"/>
      <c r="H11" s="51">
        <v>80373</v>
      </c>
      <c r="I11" s="51"/>
      <c r="J11" s="51"/>
      <c r="K11" s="51"/>
    </row>
    <row r="12" spans="1:13" x14ac:dyDescent="0.35">
      <c r="A12" s="61"/>
      <c r="B12" s="61"/>
      <c r="C12" s="13" t="s">
        <v>70</v>
      </c>
      <c r="D12" s="51">
        <v>2239</v>
      </c>
      <c r="E12" s="51">
        <v>57574</v>
      </c>
      <c r="F12" s="51">
        <v>59691</v>
      </c>
      <c r="G12" s="51"/>
      <c r="H12" s="51">
        <v>119504</v>
      </c>
      <c r="I12" s="51"/>
      <c r="J12" s="51"/>
      <c r="K12" s="51"/>
    </row>
    <row r="13" spans="1:13" x14ac:dyDescent="0.35">
      <c r="A13" s="61"/>
      <c r="B13" s="61" t="s">
        <v>65</v>
      </c>
      <c r="C13" s="13" t="s">
        <v>69</v>
      </c>
      <c r="D13" s="51">
        <v>750</v>
      </c>
      <c r="E13" s="51">
        <v>33979</v>
      </c>
      <c r="F13" s="51">
        <v>4359</v>
      </c>
      <c r="H13" s="51">
        <v>39088</v>
      </c>
      <c r="J13" s="51"/>
      <c r="K13" s="51"/>
    </row>
    <row r="14" spans="1:13" x14ac:dyDescent="0.35">
      <c r="A14" s="61"/>
      <c r="B14" s="61"/>
      <c r="C14" s="13" t="s">
        <v>70</v>
      </c>
      <c r="D14" s="51">
        <v>447</v>
      </c>
      <c r="E14" s="51">
        <v>19590</v>
      </c>
      <c r="F14" s="51">
        <v>2353</v>
      </c>
      <c r="H14" s="51">
        <v>22390</v>
      </c>
      <c r="J14" s="51"/>
      <c r="K14" s="51"/>
    </row>
    <row r="15" spans="1:13" x14ac:dyDescent="0.35">
      <c r="A15" s="74" t="s">
        <v>57</v>
      </c>
      <c r="B15" s="74" t="s">
        <v>64</v>
      </c>
      <c r="C15" s="35" t="s">
        <v>69</v>
      </c>
      <c r="D15" s="51">
        <v>1308</v>
      </c>
      <c r="E15" s="51">
        <v>34806</v>
      </c>
      <c r="F15" s="51">
        <v>36415</v>
      </c>
      <c r="G15" s="51">
        <v>34610</v>
      </c>
      <c r="H15" s="51">
        <v>81182</v>
      </c>
      <c r="J15" s="51" t="s">
        <v>71</v>
      </c>
      <c r="K15" s="51"/>
      <c r="L15" s="51" t="s">
        <v>71</v>
      </c>
      <c r="M15" s="51"/>
    </row>
    <row r="16" spans="1:13" x14ac:dyDescent="0.35">
      <c r="A16" s="74"/>
      <c r="B16" s="74"/>
      <c r="C16" s="35" t="s">
        <v>70</v>
      </c>
      <c r="D16" s="51">
        <v>2276</v>
      </c>
      <c r="E16" s="51">
        <v>62429</v>
      </c>
      <c r="F16" s="51">
        <v>47517</v>
      </c>
      <c r="G16" s="51">
        <v>44066</v>
      </c>
      <c r="H16" s="51">
        <v>123239</v>
      </c>
      <c r="J16" s="51" t="s">
        <v>71</v>
      </c>
      <c r="K16" s="51"/>
      <c r="L16" s="51" t="s">
        <v>71</v>
      </c>
      <c r="M16" s="51"/>
    </row>
    <row r="17" spans="1:13" x14ac:dyDescent="0.35">
      <c r="A17" s="74"/>
      <c r="B17" s="74" t="s">
        <v>65</v>
      </c>
      <c r="C17" s="35" t="s">
        <v>69</v>
      </c>
      <c r="D17" s="51">
        <v>834</v>
      </c>
      <c r="E17" s="51">
        <v>34839</v>
      </c>
      <c r="F17" s="51">
        <v>3587</v>
      </c>
      <c r="G17" s="51">
        <v>2520</v>
      </c>
      <c r="H17" s="51">
        <v>39890</v>
      </c>
      <c r="J17" s="51" t="s">
        <v>71</v>
      </c>
      <c r="K17" s="51"/>
      <c r="L17" s="51" t="s">
        <v>71</v>
      </c>
      <c r="M17" s="51"/>
    </row>
    <row r="18" spans="1:13" x14ac:dyDescent="0.35">
      <c r="A18" s="74"/>
      <c r="B18" s="74"/>
      <c r="C18" s="35" t="s">
        <v>70</v>
      </c>
      <c r="D18" s="51">
        <v>508</v>
      </c>
      <c r="E18" s="51">
        <v>20097</v>
      </c>
      <c r="F18" s="51">
        <v>1968</v>
      </c>
      <c r="G18" s="51">
        <v>1331</v>
      </c>
      <c r="H18" s="51">
        <v>22905</v>
      </c>
      <c r="J18" s="51" t="s">
        <v>71</v>
      </c>
      <c r="K18" s="51"/>
      <c r="L18" s="51" t="s">
        <v>71</v>
      </c>
      <c r="M18" s="51"/>
    </row>
    <row r="19" spans="1:13" x14ac:dyDescent="0.35">
      <c r="A19" s="74" t="s">
        <v>58</v>
      </c>
      <c r="B19" s="74" t="s">
        <v>64</v>
      </c>
      <c r="C19" s="35" t="s">
        <v>69</v>
      </c>
      <c r="D19" s="51">
        <v>1536</v>
      </c>
      <c r="E19" s="51">
        <v>38584</v>
      </c>
      <c r="F19" s="51">
        <v>9272</v>
      </c>
      <c r="G19" s="51">
        <v>34494</v>
      </c>
      <c r="H19" s="51">
        <v>83887</v>
      </c>
      <c r="J19" s="51" t="s">
        <v>71</v>
      </c>
      <c r="K19" s="51"/>
      <c r="L19" s="51" t="s">
        <v>71</v>
      </c>
      <c r="M19" s="51"/>
    </row>
    <row r="20" spans="1:13" x14ac:dyDescent="0.35">
      <c r="A20" s="74"/>
      <c r="B20" s="74"/>
      <c r="C20" s="35" t="s">
        <v>70</v>
      </c>
      <c r="D20" s="51">
        <v>2720</v>
      </c>
      <c r="E20" s="51">
        <v>72045</v>
      </c>
      <c r="F20" s="51">
        <v>13443</v>
      </c>
      <c r="G20" s="51">
        <v>44151</v>
      </c>
      <c r="H20" s="51">
        <v>132359</v>
      </c>
      <c r="J20" s="51" t="s">
        <v>71</v>
      </c>
      <c r="K20" s="51"/>
      <c r="L20" s="51" t="s">
        <v>71</v>
      </c>
      <c r="M20" s="51"/>
    </row>
    <row r="21" spans="1:13" x14ac:dyDescent="0.35">
      <c r="A21" s="74"/>
      <c r="B21" s="74" t="s">
        <v>65</v>
      </c>
      <c r="C21" s="35" t="s">
        <v>69</v>
      </c>
      <c r="D21" s="51">
        <v>952</v>
      </c>
      <c r="E21" s="51">
        <v>35218</v>
      </c>
      <c r="F21" s="51">
        <v>1462</v>
      </c>
      <c r="G21" s="51">
        <v>2520</v>
      </c>
      <c r="H21" s="51">
        <v>40152</v>
      </c>
      <c r="J21" s="51" t="s">
        <v>71</v>
      </c>
      <c r="K21" s="51"/>
      <c r="L21" s="51" t="s">
        <v>71</v>
      </c>
      <c r="M21" s="51"/>
    </row>
    <row r="22" spans="1:13" x14ac:dyDescent="0.35">
      <c r="A22" s="74"/>
      <c r="B22" s="74"/>
      <c r="C22" s="35" t="s">
        <v>70</v>
      </c>
      <c r="D22" s="51">
        <v>536</v>
      </c>
      <c r="E22" s="51">
        <v>20362</v>
      </c>
      <c r="F22" s="51">
        <v>857</v>
      </c>
      <c r="G22" s="51">
        <v>1351</v>
      </c>
      <c r="H22" s="51">
        <v>23106</v>
      </c>
      <c r="J22" s="51" t="s">
        <v>71</v>
      </c>
      <c r="K22" s="51"/>
      <c r="L22" s="51" t="s">
        <v>71</v>
      </c>
      <c r="M22" s="51"/>
    </row>
    <row r="23" spans="1:13" x14ac:dyDescent="0.35">
      <c r="J23" s="51"/>
      <c r="K23" s="51"/>
      <c r="L23" s="51"/>
      <c r="M23" s="51"/>
    </row>
    <row r="25" spans="1:13" x14ac:dyDescent="0.3">
      <c r="D25" s="53" t="s">
        <v>59</v>
      </c>
      <c r="E25" s="36"/>
      <c r="F25" s="36"/>
      <c r="G25" s="36"/>
    </row>
    <row r="26" spans="1:13" x14ac:dyDescent="0.3">
      <c r="D26" s="53" t="s">
        <v>60</v>
      </c>
      <c r="E26" s="36"/>
      <c r="F26" s="8"/>
      <c r="G26" s="41"/>
    </row>
  </sheetData>
  <mergeCells count="21">
    <mergeCell ref="A1:XFD1"/>
    <mergeCell ref="A3:M3"/>
    <mergeCell ref="A2:M2"/>
    <mergeCell ref="A4:M4"/>
    <mergeCell ref="A7:A10"/>
    <mergeCell ref="B7:B8"/>
    <mergeCell ref="B9:B10"/>
    <mergeCell ref="D5:D6"/>
    <mergeCell ref="E5:E6"/>
    <mergeCell ref="F5:F6"/>
    <mergeCell ref="G5:G6"/>
    <mergeCell ref="H5:H6"/>
    <mergeCell ref="A11:A14"/>
    <mergeCell ref="B11:B12"/>
    <mergeCell ref="B13:B14"/>
    <mergeCell ref="A19:A22"/>
    <mergeCell ref="B19:B20"/>
    <mergeCell ref="B21:B22"/>
    <mergeCell ref="A15:A18"/>
    <mergeCell ref="B15:B16"/>
    <mergeCell ref="B17:B18"/>
  </mergeCells>
  <pageMargins left="0.7" right="0.7" top="0.75" bottom="0.75" header="0.3" footer="0.3"/>
  <pageSetup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36"/>
  <sheetViews>
    <sheetView workbookViewId="0">
      <selection sqref="A1:XFD1"/>
    </sheetView>
  </sheetViews>
  <sheetFormatPr defaultColWidth="9.1796875" defaultRowHeight="14.5" x14ac:dyDescent="0.35"/>
  <cols>
    <col min="1" max="1" width="9.1796875" style="7"/>
    <col min="2" max="2" width="8.81640625" style="7" customWidth="1"/>
    <col min="3" max="7" width="18.54296875" style="7" customWidth="1"/>
    <col min="8" max="16384" width="9.1796875" style="7"/>
  </cols>
  <sheetData>
    <row r="1" spans="1:7" s="59" customFormat="1" ht="26" x14ac:dyDescent="0.35">
      <c r="A1" s="59" t="s">
        <v>0</v>
      </c>
    </row>
    <row r="2" spans="1:7" x14ac:dyDescent="0.35">
      <c r="A2" s="68"/>
      <c r="B2" s="68"/>
      <c r="C2" s="68"/>
      <c r="D2" s="68"/>
      <c r="E2" s="68"/>
      <c r="F2" s="68"/>
      <c r="G2" s="68"/>
    </row>
    <row r="3" spans="1:7" ht="18.5" x14ac:dyDescent="0.35">
      <c r="A3" s="71" t="s">
        <v>72</v>
      </c>
      <c r="B3" s="71"/>
      <c r="C3" s="71"/>
      <c r="D3" s="71"/>
      <c r="E3" s="71"/>
      <c r="F3" s="71"/>
      <c r="G3" s="71"/>
    </row>
    <row r="4" spans="1:7" x14ac:dyDescent="0.35">
      <c r="A4" s="68"/>
      <c r="B4" s="68"/>
      <c r="C4" s="68"/>
      <c r="D4" s="68"/>
      <c r="E4" s="68"/>
      <c r="F4" s="68"/>
      <c r="G4" s="68"/>
    </row>
    <row r="5" spans="1:7" x14ac:dyDescent="0.35">
      <c r="A5" s="15"/>
      <c r="B5" s="15"/>
      <c r="C5" s="16" t="s">
        <v>24</v>
      </c>
      <c r="D5" s="16" t="s">
        <v>25</v>
      </c>
      <c r="E5" s="16" t="s">
        <v>26</v>
      </c>
      <c r="F5" s="16" t="s">
        <v>27</v>
      </c>
      <c r="G5" s="15" t="s">
        <v>28</v>
      </c>
    </row>
    <row r="6" spans="1:7" x14ac:dyDescent="0.35">
      <c r="A6" s="17" t="s">
        <v>29</v>
      </c>
      <c r="B6" s="17" t="s">
        <v>73</v>
      </c>
      <c r="C6" s="17" t="s">
        <v>74</v>
      </c>
      <c r="D6" s="17" t="s">
        <v>74</v>
      </c>
      <c r="E6" s="17" t="s">
        <v>74</v>
      </c>
      <c r="F6" s="17" t="s">
        <v>74</v>
      </c>
      <c r="G6" s="17" t="s">
        <v>74</v>
      </c>
    </row>
    <row r="7" spans="1:7" x14ac:dyDescent="0.35">
      <c r="A7" s="70">
        <v>44256</v>
      </c>
      <c r="B7" s="23" t="s">
        <v>75</v>
      </c>
      <c r="C7" s="18">
        <v>2306</v>
      </c>
      <c r="D7" s="18">
        <v>24438</v>
      </c>
      <c r="E7" s="18">
        <v>17643</v>
      </c>
      <c r="F7" s="18"/>
      <c r="G7" s="18">
        <v>44387</v>
      </c>
    </row>
    <row r="8" spans="1:7" x14ac:dyDescent="0.35">
      <c r="A8" s="61"/>
      <c r="B8" s="24" t="s">
        <v>76</v>
      </c>
      <c r="C8" s="18">
        <v>678</v>
      </c>
      <c r="D8" s="18">
        <v>26473</v>
      </c>
      <c r="E8" s="18">
        <v>16210</v>
      </c>
      <c r="F8" s="18"/>
      <c r="G8" s="18">
        <v>43361</v>
      </c>
    </row>
    <row r="9" spans="1:7" x14ac:dyDescent="0.35">
      <c r="A9" s="61"/>
      <c r="B9" s="24" t="s">
        <v>77</v>
      </c>
      <c r="C9" s="18">
        <v>461</v>
      </c>
      <c r="D9" s="18">
        <v>26832</v>
      </c>
      <c r="E9" s="18">
        <v>21836</v>
      </c>
      <c r="F9" s="18"/>
      <c r="G9" s="18">
        <v>49129</v>
      </c>
    </row>
    <row r="10" spans="1:7" x14ac:dyDescent="0.35">
      <c r="A10" s="61"/>
      <c r="B10" s="25" t="s">
        <v>78</v>
      </c>
      <c r="C10" s="18">
        <v>296</v>
      </c>
      <c r="D10" s="18">
        <v>31860</v>
      </c>
      <c r="E10" s="18">
        <v>40316</v>
      </c>
      <c r="F10" s="18"/>
      <c r="G10" s="18">
        <v>72472</v>
      </c>
    </row>
    <row r="11" spans="1:7" x14ac:dyDescent="0.35">
      <c r="A11" s="61"/>
      <c r="B11" s="25" t="s">
        <v>79</v>
      </c>
      <c r="C11" s="18">
        <v>36</v>
      </c>
      <c r="D11" s="18">
        <v>21390</v>
      </c>
      <c r="E11" s="18">
        <v>28097</v>
      </c>
      <c r="F11" s="18"/>
      <c r="G11" s="18">
        <v>49523</v>
      </c>
    </row>
    <row r="12" spans="1:7" x14ac:dyDescent="0.35">
      <c r="A12" s="70">
        <v>44621</v>
      </c>
      <c r="B12" s="23" t="s">
        <v>75</v>
      </c>
      <c r="C12" s="18">
        <v>2772</v>
      </c>
      <c r="D12" s="18">
        <v>23842</v>
      </c>
      <c r="E12" s="18">
        <v>16973</v>
      </c>
      <c r="F12" s="18"/>
      <c r="G12" s="18">
        <v>43587</v>
      </c>
    </row>
    <row r="13" spans="1:7" x14ac:dyDescent="0.35">
      <c r="A13" s="61"/>
      <c r="B13" s="24" t="s">
        <v>76</v>
      </c>
      <c r="C13" s="18">
        <v>1042</v>
      </c>
      <c r="D13" s="18">
        <v>28109</v>
      </c>
      <c r="E13" s="18">
        <v>15892</v>
      </c>
      <c r="F13" s="18"/>
      <c r="G13" s="18">
        <v>45043</v>
      </c>
    </row>
    <row r="14" spans="1:7" x14ac:dyDescent="0.35">
      <c r="A14" s="61"/>
      <c r="B14" s="24" t="s">
        <v>77</v>
      </c>
      <c r="C14" s="18">
        <v>640</v>
      </c>
      <c r="D14" s="18">
        <v>27406</v>
      </c>
      <c r="E14" s="18">
        <v>21418</v>
      </c>
      <c r="F14" s="18"/>
      <c r="G14" s="18">
        <v>49464</v>
      </c>
    </row>
    <row r="15" spans="1:7" x14ac:dyDescent="0.35">
      <c r="A15" s="61"/>
      <c r="B15" s="25" t="s">
        <v>78</v>
      </c>
      <c r="C15" s="18">
        <v>439</v>
      </c>
      <c r="D15" s="18">
        <v>30963</v>
      </c>
      <c r="E15" s="18">
        <v>37586</v>
      </c>
      <c r="F15" s="18"/>
      <c r="G15" s="18">
        <v>68988</v>
      </c>
    </row>
    <row r="16" spans="1:7" x14ac:dyDescent="0.35">
      <c r="A16" s="61"/>
      <c r="B16" s="25" t="s">
        <v>79</v>
      </c>
      <c r="C16" s="18">
        <v>66</v>
      </c>
      <c r="D16" s="18">
        <v>21582</v>
      </c>
      <c r="E16" s="18">
        <v>28151</v>
      </c>
      <c r="F16" s="18"/>
      <c r="G16" s="18">
        <v>49799</v>
      </c>
    </row>
    <row r="17" spans="1:8" x14ac:dyDescent="0.35">
      <c r="A17" s="74" t="s">
        <v>57</v>
      </c>
      <c r="B17" s="28" t="s">
        <v>75</v>
      </c>
      <c r="C17" s="29">
        <v>2588</v>
      </c>
      <c r="D17" s="29">
        <v>28069</v>
      </c>
      <c r="E17" s="29">
        <v>14445</v>
      </c>
      <c r="F17" s="29">
        <v>8205</v>
      </c>
      <c r="G17" s="29">
        <v>47154</v>
      </c>
      <c r="H17" s="30"/>
    </row>
    <row r="18" spans="1:8" x14ac:dyDescent="0.35">
      <c r="A18" s="74"/>
      <c r="B18" s="28" t="s">
        <v>76</v>
      </c>
      <c r="C18" s="29">
        <v>1188</v>
      </c>
      <c r="D18" s="29">
        <v>33492</v>
      </c>
      <c r="E18" s="29">
        <v>12565</v>
      </c>
      <c r="F18" s="29">
        <v>12565</v>
      </c>
      <c r="G18" s="29">
        <v>50386</v>
      </c>
    </row>
    <row r="19" spans="1:8" x14ac:dyDescent="0.35">
      <c r="A19" s="74"/>
      <c r="B19" s="28" t="s">
        <v>77</v>
      </c>
      <c r="C19" s="29">
        <v>690</v>
      </c>
      <c r="D19" s="29">
        <v>29993</v>
      </c>
      <c r="E19" s="29">
        <v>16893</v>
      </c>
      <c r="F19" s="29">
        <v>16432</v>
      </c>
      <c r="G19" s="29">
        <v>51683</v>
      </c>
    </row>
    <row r="20" spans="1:8" x14ac:dyDescent="0.35">
      <c r="A20" s="74"/>
      <c r="B20" s="20" t="s">
        <v>78</v>
      </c>
      <c r="C20" s="29">
        <v>411</v>
      </c>
      <c r="D20" s="29">
        <v>31107</v>
      </c>
      <c r="E20" s="29">
        <v>28927</v>
      </c>
      <c r="F20" s="29">
        <v>26360</v>
      </c>
      <c r="G20" s="29">
        <v>67035</v>
      </c>
    </row>
    <row r="21" spans="1:8" x14ac:dyDescent="0.35">
      <c r="A21" s="74"/>
      <c r="B21" s="20" t="s">
        <v>79</v>
      </c>
      <c r="C21" s="29">
        <v>70</v>
      </c>
      <c r="D21" s="29">
        <v>22330</v>
      </c>
      <c r="E21" s="29">
        <v>22325</v>
      </c>
      <c r="F21" s="29">
        <v>21203</v>
      </c>
      <c r="G21" s="29">
        <v>50026</v>
      </c>
    </row>
    <row r="22" spans="1:8" x14ac:dyDescent="0.35">
      <c r="A22" s="76" t="s">
        <v>58</v>
      </c>
      <c r="B22" s="28" t="s">
        <v>75</v>
      </c>
      <c r="C22" s="18">
        <v>2893</v>
      </c>
      <c r="D22" s="18">
        <v>34526</v>
      </c>
      <c r="E22" s="18">
        <v>7745</v>
      </c>
      <c r="F22" s="18">
        <v>8283</v>
      </c>
      <c r="G22" s="18">
        <v>53447</v>
      </c>
      <c r="H22" s="30"/>
    </row>
    <row r="23" spans="1:8" x14ac:dyDescent="0.35">
      <c r="A23" s="76"/>
      <c r="B23" s="28" t="s">
        <v>76</v>
      </c>
      <c r="C23" s="18">
        <v>1437</v>
      </c>
      <c r="D23" s="18">
        <v>39555</v>
      </c>
      <c r="E23" s="18">
        <v>2877</v>
      </c>
      <c r="F23" s="18">
        <v>12831</v>
      </c>
      <c r="G23" s="18">
        <v>56700</v>
      </c>
    </row>
    <row r="24" spans="1:8" x14ac:dyDescent="0.35">
      <c r="A24" s="76"/>
      <c r="B24" s="28" t="s">
        <v>77</v>
      </c>
      <c r="C24" s="18">
        <v>855</v>
      </c>
      <c r="D24" s="18">
        <v>33661</v>
      </c>
      <c r="E24" s="18">
        <v>3991</v>
      </c>
      <c r="F24" s="18">
        <v>16517</v>
      </c>
      <c r="G24" s="18">
        <v>55024</v>
      </c>
    </row>
    <row r="25" spans="1:8" x14ac:dyDescent="0.35">
      <c r="A25" s="76"/>
      <c r="B25" s="20" t="s">
        <v>78</v>
      </c>
      <c r="C25" s="18">
        <v>427</v>
      </c>
      <c r="D25" s="18">
        <v>31466</v>
      </c>
      <c r="E25" s="18">
        <v>6638</v>
      </c>
      <c r="F25" s="18">
        <v>25569</v>
      </c>
      <c r="G25" s="18">
        <v>64099</v>
      </c>
    </row>
    <row r="26" spans="1:8" x14ac:dyDescent="0.35">
      <c r="A26" s="76"/>
      <c r="B26" s="20" t="s">
        <v>79</v>
      </c>
      <c r="C26" s="18">
        <v>99</v>
      </c>
      <c r="D26" s="18">
        <v>23268</v>
      </c>
      <c r="E26" s="18">
        <v>5102</v>
      </c>
      <c r="F26" s="18">
        <v>21506</v>
      </c>
      <c r="G26" s="18">
        <v>49975</v>
      </c>
    </row>
    <row r="27" spans="1:8" x14ac:dyDescent="0.35">
      <c r="A27" s="50"/>
    </row>
    <row r="28" spans="1:8" x14ac:dyDescent="0.3">
      <c r="A28" s="50"/>
      <c r="D28" s="53" t="s">
        <v>59</v>
      </c>
      <c r="E28" s="36"/>
      <c r="F28" s="36"/>
      <c r="G28" s="36"/>
    </row>
    <row r="29" spans="1:8" x14ac:dyDescent="0.3">
      <c r="D29" s="53" t="s">
        <v>60</v>
      </c>
      <c r="E29" s="36"/>
      <c r="F29" s="8"/>
      <c r="G29" s="41"/>
    </row>
    <row r="30" spans="1:8" x14ac:dyDescent="0.35">
      <c r="C30" s="27"/>
      <c r="D30" s="27"/>
      <c r="E30" s="27"/>
    </row>
    <row r="36" s="7" customFormat="1" x14ac:dyDescent="0.35"/>
  </sheetData>
  <mergeCells count="8">
    <mergeCell ref="A17:A21"/>
    <mergeCell ref="A22:A26"/>
    <mergeCell ref="A7:A11"/>
    <mergeCell ref="A12:A16"/>
    <mergeCell ref="A1:XFD1"/>
    <mergeCell ref="A2:G2"/>
    <mergeCell ref="A3:G3"/>
    <mergeCell ref="A4:G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4"/>
  <sheetViews>
    <sheetView workbookViewId="0">
      <selection sqref="A1:XFD1"/>
    </sheetView>
  </sheetViews>
  <sheetFormatPr defaultColWidth="9.1796875" defaultRowHeight="14.5" x14ac:dyDescent="0.35"/>
  <cols>
    <col min="1" max="1" width="9.1796875" style="7"/>
    <col min="2" max="6" width="18.54296875" style="7" customWidth="1"/>
    <col min="7" max="16384" width="9.1796875" style="7"/>
  </cols>
  <sheetData>
    <row r="1" spans="1:6" s="59" customFormat="1" ht="26" x14ac:dyDescent="0.35">
      <c r="A1" s="59" t="s">
        <v>0</v>
      </c>
    </row>
    <row r="2" spans="1:6" x14ac:dyDescent="0.35">
      <c r="A2" s="77"/>
      <c r="B2" s="77"/>
      <c r="C2" s="77"/>
      <c r="D2" s="77"/>
      <c r="E2" s="77"/>
    </row>
    <row r="3" spans="1:6" ht="18.5" x14ac:dyDescent="0.35">
      <c r="A3" s="71" t="s">
        <v>13</v>
      </c>
      <c r="B3" s="71"/>
      <c r="C3" s="71"/>
      <c r="D3" s="71"/>
      <c r="E3" s="71"/>
      <c r="F3" s="14"/>
    </row>
    <row r="4" spans="1:6" x14ac:dyDescent="0.35">
      <c r="A4" s="77"/>
      <c r="B4" s="77"/>
      <c r="C4" s="77"/>
      <c r="D4" s="77"/>
      <c r="E4" s="77"/>
    </row>
    <row r="5" spans="1:6" x14ac:dyDescent="0.35">
      <c r="A5" s="15"/>
      <c r="B5" s="16" t="s">
        <v>24</v>
      </c>
      <c r="C5" s="16" t="s">
        <v>25</v>
      </c>
      <c r="D5" s="16" t="s">
        <v>26</v>
      </c>
      <c r="E5" s="16" t="s">
        <v>80</v>
      </c>
      <c r="F5" s="15"/>
    </row>
    <row r="6" spans="1:6" x14ac:dyDescent="0.35">
      <c r="A6" s="17" t="s">
        <v>29</v>
      </c>
      <c r="B6" s="17" t="s">
        <v>62</v>
      </c>
      <c r="C6" s="17" t="s">
        <v>62</v>
      </c>
      <c r="D6" s="17" t="s">
        <v>62</v>
      </c>
      <c r="E6" s="17" t="s">
        <v>62</v>
      </c>
      <c r="F6" s="17"/>
    </row>
    <row r="7" spans="1:6" x14ac:dyDescent="0.35">
      <c r="A7" s="32">
        <v>44256</v>
      </c>
      <c r="B7" s="45">
        <v>4.1336851363236587E-2</v>
      </c>
      <c r="C7" s="45">
        <v>3.9205715593297906E-2</v>
      </c>
      <c r="D7" s="45">
        <v>2.2984190903584136E-2</v>
      </c>
      <c r="E7" s="45"/>
      <c r="F7" s="45"/>
    </row>
    <row r="8" spans="1:6" x14ac:dyDescent="0.35">
      <c r="A8" s="32">
        <v>44621</v>
      </c>
      <c r="B8" s="52">
        <v>4.4999999999999998E-2</v>
      </c>
      <c r="C8" s="52">
        <v>3.6999999999999998E-2</v>
      </c>
      <c r="D8" s="52">
        <v>2.5000000000000001E-2</v>
      </c>
      <c r="F8" s="45"/>
    </row>
    <row r="9" spans="1:6" x14ac:dyDescent="0.35">
      <c r="A9" s="20" t="s">
        <v>57</v>
      </c>
      <c r="B9" s="45">
        <v>4.8000000000000001E-2</v>
      </c>
      <c r="C9" s="45">
        <v>3.4000000000000002E-2</v>
      </c>
      <c r="D9" s="45">
        <v>2.8000000000000001E-2</v>
      </c>
      <c r="E9" s="20" t="s">
        <v>81</v>
      </c>
      <c r="F9" s="45"/>
    </row>
    <row r="10" spans="1:6" x14ac:dyDescent="0.35">
      <c r="A10" s="20" t="s">
        <v>58</v>
      </c>
      <c r="B10" s="45">
        <v>4.9000000000000002E-2</v>
      </c>
      <c r="C10" s="45">
        <v>0.03</v>
      </c>
      <c r="D10" s="45">
        <v>3.6999999999999998E-2</v>
      </c>
      <c r="E10" s="20" t="s">
        <v>81</v>
      </c>
    </row>
    <row r="13" spans="1:6" x14ac:dyDescent="0.3">
      <c r="C13" s="53"/>
      <c r="D13" s="36"/>
      <c r="E13" s="36"/>
      <c r="F13" s="36"/>
    </row>
    <row r="14" spans="1:6" x14ac:dyDescent="0.3">
      <c r="C14" s="53"/>
      <c r="D14" s="36"/>
      <c r="E14" s="8"/>
      <c r="F14" s="41"/>
    </row>
  </sheetData>
  <mergeCells count="4">
    <mergeCell ref="A1:XFD1"/>
    <mergeCell ref="A4:E4"/>
    <mergeCell ref="A3:E3"/>
    <mergeCell ref="A2:E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80a18989-43b1-4281-8276-ae67280bc393">
      <UserInfo>
        <DisplayName/>
        <AccountId xsi:nil="true"/>
        <AccountType/>
      </UserInfo>
    </SharedWithUsers>
    <lcf76f155ced4ddcb4097134ff3c332f xmlns="1294e0ae-be8a-43b0-a08e-5e03a0558a66">
      <Terms xmlns="http://schemas.microsoft.com/office/infopath/2007/PartnerControls"/>
    </lcf76f155ced4ddcb4097134ff3c332f>
    <TaxCatchAll xmlns="80a18989-43b1-4281-8276-ae67280bc39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1F77B8F3655714B95BD8C532B0CB1CD" ma:contentTypeVersion="15" ma:contentTypeDescription="Create a new document." ma:contentTypeScope="" ma:versionID="2e51a3974600ad2dca41578d9d6dd159">
  <xsd:schema xmlns:xsd="http://www.w3.org/2001/XMLSchema" xmlns:xs="http://www.w3.org/2001/XMLSchema" xmlns:p="http://schemas.microsoft.com/office/2006/metadata/properties" xmlns:ns2="1294e0ae-be8a-43b0-a08e-5e03a0558a66" xmlns:ns3="80a18989-43b1-4281-8276-ae67280bc393" targetNamespace="http://schemas.microsoft.com/office/2006/metadata/properties" ma:root="true" ma:fieldsID="5162a57cc807b17c9ff517365c0a97c7" ns2:_="" ns3:_="">
    <xsd:import namespace="1294e0ae-be8a-43b0-a08e-5e03a0558a66"/>
    <xsd:import namespace="80a18989-43b1-4281-8276-ae67280bc3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94e0ae-be8a-43b0-a08e-5e03a0558a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3df3a4d9-1859-45cd-94e4-b8c28cef084f"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0a18989-43b1-4281-8276-ae67280bc39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0331040-22a9-4d70-8078-71c3f087e8d9}" ma:internalName="TaxCatchAll" ma:showField="CatchAllData" ma:web="80a18989-43b1-4281-8276-ae67280bc3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55E5CE6-A63E-46E4-AFB9-BD66881973E4}">
  <ds:schemaRefs>
    <ds:schemaRef ds:uri="http://schemas.microsoft.com/office/2006/metadata/properties"/>
    <ds:schemaRef ds:uri="http://schemas.microsoft.com/office/infopath/2007/PartnerControls"/>
    <ds:schemaRef ds:uri="80a18989-43b1-4281-8276-ae67280bc393"/>
    <ds:schemaRef ds:uri="1294e0ae-be8a-43b0-a08e-5e03a0558a66"/>
  </ds:schemaRefs>
</ds:datastoreItem>
</file>

<file path=customXml/itemProps2.xml><?xml version="1.0" encoding="utf-8"?>
<ds:datastoreItem xmlns:ds="http://schemas.openxmlformats.org/officeDocument/2006/customXml" ds:itemID="{25533A3F-782C-4A2F-865B-4C271E9E4C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94e0ae-be8a-43b0-a08e-5e03a0558a66"/>
    <ds:schemaRef ds:uri="80a18989-43b1-4281-8276-ae67280bc3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7E20AFD-AA8B-40C7-BA74-E572DCDB96B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Data notes</vt:lpstr>
      <vt:lpstr>1. Totals</vt:lpstr>
      <vt:lpstr>2. Relative totals</vt:lpstr>
      <vt:lpstr>3. Household type</vt:lpstr>
      <vt:lpstr>4. Total sex</vt:lpstr>
      <vt:lpstr>5. Single households by sex</vt:lpstr>
      <vt:lpstr>6. Age</vt:lpstr>
      <vt:lpstr>7. Employment income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Hannah Aldridge</dc:creator>
  <cp:keywords/>
  <dc:description/>
  <cp:lastModifiedBy>Tania Oliveira</cp:lastModifiedBy>
  <cp:revision/>
  <dcterms:created xsi:type="dcterms:W3CDTF">2020-05-19T18:09:22Z</dcterms:created>
  <dcterms:modified xsi:type="dcterms:W3CDTF">2025-03-21T18:53:46Z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ProgID">
    <vt:lpwstr/>
  </property>
  <property fmtid="{D5CDD505-2E9C-101B-9397-08002B2CF9AE}" pid="3" name="MediaServiceImageTags">
    <vt:lpwstr/>
  </property>
  <property fmtid="{D5CDD505-2E9C-101B-9397-08002B2CF9AE}" pid="4" name="ContentTypeId">
    <vt:lpwstr>0x01010091F77B8F3655714B95BD8C532B0CB1CD</vt:lpwstr>
  </property>
  <property fmtid="{D5CDD505-2E9C-101B-9397-08002B2CF9AE}" pid="5" name="_SourceUrl">
    <vt:lpwstr/>
  </property>
  <property fmtid="{D5CDD505-2E9C-101B-9397-08002B2CF9AE}" pid="6" name="_SharedFileIndex">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xd_Signature">
    <vt:bool>false</vt:bool>
  </property>
</Properties>
</file>