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9"/>
  <workbookPr/>
  <mc:AlternateContent xmlns:mc="http://schemas.openxmlformats.org/markup-compatibility/2006">
    <mc:Choice Requires="x15">
      <x15ac:absPath xmlns:x15ac="http://schemas.microsoft.com/office/spreadsheetml/2010/11/ac" url="https://maytree.sharepoint.com/sites/AllMaytreestaff/Shared Documents/SHARED DRIVE/Policy and research/Income Security Policy and Research/Social Assistance Summaries/Social Assistance Summaries 2023/Spreadsheets/Clean/"/>
    </mc:Choice>
  </mc:AlternateContent>
  <xr:revisionPtr revIDLastSave="785" documentId="13_ncr:1_{8DEF3457-A2FF-49CD-9F0C-0151A5215F42}" xr6:coauthVersionLast="47" xr6:coauthVersionMax="47" xr10:uidLastSave="{6A3BF229-1DE7-4029-8032-0C6C6E954EFF}"/>
  <bookViews>
    <workbookView xWindow="-90" yWindow="680" windowWidth="12030" windowHeight="10190" tabRatio="774" xr2:uid="{00000000-000D-0000-FFFF-FFFF00000000}"/>
  </bookViews>
  <sheets>
    <sheet name="Data notes" sheetId="2" r:id="rId1"/>
    <sheet name="1. Totals" sheetId="1" r:id="rId2"/>
    <sheet name="2. Relative totals" sheetId="8" r:id="rId3"/>
    <sheet name="3. Household type" sheetId="3" r:id="rId4"/>
    <sheet name="4. Total gender" sheetId="4" r:id="rId5"/>
    <sheet name="5. Single households by gender" sheetId="5" r:id="rId6"/>
    <sheet name="6. Age" sheetId="6" r:id="rId7"/>
    <sheet name="7. Employment income" sheetId="7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3" i="1" l="1"/>
  <c r="J34" i="1"/>
  <c r="G26" i="6"/>
  <c r="G25" i="6"/>
  <c r="G24" i="6"/>
  <c r="G23" i="6"/>
  <c r="G22" i="6"/>
  <c r="L22" i="3"/>
  <c r="K22" i="3"/>
  <c r="L21" i="3"/>
  <c r="K21" i="3"/>
  <c r="L20" i="3"/>
  <c r="K20" i="3"/>
  <c r="L19" i="3"/>
  <c r="K19" i="3"/>
  <c r="K34" i="1"/>
  <c r="K33" i="1"/>
  <c r="K32" i="1" l="1"/>
  <c r="J32" i="1"/>
  <c r="J31" i="1" l="1"/>
  <c r="K31" i="1" l="1"/>
</calcChain>
</file>

<file path=xl/sharedStrings.xml><?xml version="1.0" encoding="utf-8"?>
<sst xmlns="http://schemas.openxmlformats.org/spreadsheetml/2006/main" count="274" uniqueCount="75">
  <si>
    <t>Saskatchewan</t>
  </si>
  <si>
    <t>Tables</t>
  </si>
  <si>
    <t>Categories</t>
  </si>
  <si>
    <t>1. Total number of cases and beneficiaries</t>
  </si>
  <si>
    <t>2. Percentage of beneficiaries relative to the total under-65 population</t>
  </si>
  <si>
    <t>3. Cases and beneficiaries by household type</t>
  </si>
  <si>
    <t>Unattached singles, single parents, couples with children and couples without children</t>
  </si>
  <si>
    <t>4. Beneficiaries (SAID) and cases (SIS) by gender</t>
  </si>
  <si>
    <t>Female, male and other</t>
  </si>
  <si>
    <t>5. Single households by gender</t>
  </si>
  <si>
    <t>Unattached single and single parent households</t>
  </si>
  <si>
    <t>6. Adult beneficiaries by age category</t>
  </si>
  <si>
    <t>18-29, 30-39, 40-49, 50-59, 60 and over</t>
  </si>
  <si>
    <t>7. Percentage of cases reporting employment income</t>
  </si>
  <si>
    <t>Data notes</t>
  </si>
  <si>
    <r>
      <rPr>
        <b/>
        <u/>
        <sz val="11"/>
        <color rgb="FF000000"/>
        <rFont val="Calibri"/>
        <family val="2"/>
        <scheme val="minor"/>
      </rPr>
      <t>Acronyms</t>
    </r>
    <r>
      <rPr>
        <sz val="11"/>
        <color rgb="FF000000"/>
        <rFont val="Calibri"/>
        <family val="2"/>
        <scheme val="minor"/>
      </rPr>
      <t xml:space="preserve">
- SAP: Saskatchewan Assistance Program
- TEA: Transitional Employment Allowance
- SAID: Saskatchewan Assured Income for Disability
- SIS: Saskatchewan Income Support</t>
    </r>
  </si>
  <si>
    <t>The data reflects the average number of cases and beneficiaries over the fiscal year (April 1 to March 31).</t>
  </si>
  <si>
    <r>
      <rPr>
        <b/>
        <u/>
        <sz val="11"/>
        <color rgb="FF000000"/>
        <rFont val="Calibri"/>
        <scheme val="minor"/>
      </rPr>
      <t xml:space="preserve">Key dates and timelines
</t>
    </r>
    <r>
      <rPr>
        <sz val="11"/>
        <color rgb="FF000000"/>
        <rFont val="Calibri"/>
        <scheme val="minor"/>
      </rPr>
      <t xml:space="preserve">- TEA was introduced in February 2003. 
- SAID was introduced in 2009 and expanded in June 2012. 
- SAP and TEA ended August 31, 2021.
- SIS was launched on July 15, 2019 and replaced the SAP and TEA programs.
</t>
    </r>
  </si>
  <si>
    <r>
      <rPr>
        <b/>
        <u/>
        <sz val="11"/>
        <color rgb="FF000000"/>
        <rFont val="Calibri"/>
        <scheme val="minor"/>
      </rPr>
      <t xml:space="preserve">General data notes
</t>
    </r>
    <r>
      <rPr>
        <sz val="11"/>
        <color rgb="FF000000"/>
        <rFont val="Calibri"/>
        <scheme val="minor"/>
      </rPr>
      <t>- The data reflects the average number of cases and beneficiaries for the fiscal year (April 1 to March 31). While these figures are averaged over the full fiscal year, some programs were operational for only a portion of the year. The following programs had shorter operational periods during the years specified:
•	In 2002-03, TEA operated for two months.
•	In 2009-10, SAID operated for five months.
•	In 2019-20, SIS operated for nine months.
•	In 2021-22, SAP and TEA operated for five months.
- The subtotals may not add up to equal the total number of cases (households), adults, and beneficiaries due to rounding errors or missing data. 
- The numbers do not include First Nations living on reserves. 
- SIS data disaggregated by gender is only available for cases, not beneficiaries as this data is not collected for children under the SIS program. 
- SIS applicants and spouses/partners can choose not to specify gender, or select an option other than “male” or “female” as their preferred gender identity. 
- Data for cases by gender reflects the gender of the primary applicant. 
- Adults by age is calculated as the average monthly number of adults falling within the specified age groups. 
- The percentage of cases reporting employment income is calculated as the distinct (unique) count of households within each quarter reporting incomes (self-declared) from employment, farming and/or self-employment divided by the total distinct (unique) count of households within each quarter.</t>
    </r>
  </si>
  <si>
    <t>SIS</t>
  </si>
  <si>
    <t>SAID</t>
  </si>
  <si>
    <t>SAP</t>
  </si>
  <si>
    <t>TEA</t>
  </si>
  <si>
    <t>Total</t>
  </si>
  <si>
    <t>Year</t>
  </si>
  <si>
    <t>Cases</t>
  </si>
  <si>
    <t>Beneficiaries</t>
  </si>
  <si>
    <t>1996-97</t>
  </si>
  <si>
    <t>1997-98</t>
  </si>
  <si>
    <t>1998-99</t>
  </si>
  <si>
    <t>1999-00</t>
  </si>
  <si>
    <t>2000-01</t>
  </si>
  <si>
    <t>2001-02</t>
  </si>
  <si>
    <t>2002-03</t>
  </si>
  <si>
    <t>2003-04</t>
  </si>
  <si>
    <t>2004-05</t>
  </si>
  <si>
    <t>2005-06</t>
  </si>
  <si>
    <t>2006-07</t>
  </si>
  <si>
    <t>2007-08</t>
  </si>
  <si>
    <t>2008-09</t>
  </si>
  <si>
    <t>2009-10</t>
  </si>
  <si>
    <t>2010-11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</si>
  <si>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</si>
  <si>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</si>
  <si>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</si>
  <si>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</si>
  <si>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</si>
  <si>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</si>
  <si>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</si>
  <si>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</si>
  <si>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</si>
  <si>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</si>
  <si>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</si>
  <si>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</si>
  <si>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</si>
  <si>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Source of population data: Statistics Canada. (2024). Population estimates on July 1, by age and sex. https://www150.statcan.gc.ca/t1/tbl1/en/cv.action?pid=1710000501</t>
  </si>
  <si>
    <t>%</t>
  </si>
  <si>
    <t>Household Type</t>
  </si>
  <si>
    <t>Unattached singles</t>
  </si>
  <si>
    <t>Single parents</t>
  </si>
  <si>
    <t>Couples with children</t>
  </si>
  <si>
    <t>Couples without children</t>
  </si>
  <si>
    <t>Gender</t>
  </si>
  <si>
    <t>Female</t>
  </si>
  <si>
    <t>Male</t>
  </si>
  <si>
    <t>Undeclared/Other</t>
  </si>
  <si>
    <t>Heads of Household</t>
  </si>
  <si>
    <t xml:space="preserve">6. Adult beneficiaries by age category </t>
  </si>
  <si>
    <t>Age</t>
  </si>
  <si>
    <t>Adult beneficiaries</t>
  </si>
  <si>
    <t>18-29</t>
  </si>
  <si>
    <t>30-39</t>
  </si>
  <si>
    <t>40-49</t>
  </si>
  <si>
    <t>50-59</t>
  </si>
  <si>
    <t>60 and Over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</si>
</sst>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#,##0.0"/>
    <numFmt numFmtId="166" formatCode="0.0"/>
    <numFmt numFmtId="167" formatCode="0.0%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Arial"/>
      <family val="2"/>
    </font>
    <font>
      <sz val="1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1"/>
      <color rgb="FFC00000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u/>
      <sz val="11"/>
      <color rgb="FF000000"/>
      <name val="Calibri"/>
      <scheme val="minor"/>
    </font>
    <font>
      <sz val="11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4367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9" fillId="0" borderId="0"/>
  </cellStyleXfs>
  <cellXfs count="89">
    <xf numFmtId="0" fontId="0" fillId="0" borderId="0" xfId="0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 wrapText="1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14" fillId="2" borderId="0" xfId="0" applyFont="1" applyFill="1" applyAlignment="1">
      <alignment vertical="top"/>
    </xf>
    <xf numFmtId="0" fontId="14" fillId="2" borderId="0" xfId="0" applyFont="1" applyFill="1"/>
    <xf numFmtId="0" fontId="17" fillId="0" borderId="0" xfId="0" applyFont="1" applyAlignment="1">
      <alignment vertical="top"/>
    </xf>
    <xf numFmtId="0" fontId="17" fillId="0" borderId="0" xfId="0" applyFont="1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17" fillId="0" borderId="0" xfId="0" applyFont="1" applyAlignment="1">
      <alignment horizontal="left" vertical="top"/>
    </xf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horizontal="left" vertical="top"/>
    </xf>
    <xf numFmtId="0" fontId="19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3" fontId="3" fillId="0" borderId="0" xfId="0" applyNumberFormat="1" applyFont="1" applyAlignment="1">
      <alignment horizontal="right" vertical="top"/>
    </xf>
    <xf numFmtId="3" fontId="3" fillId="0" borderId="0" xfId="0" applyNumberFormat="1" applyFont="1" applyAlignment="1">
      <alignment vertical="top"/>
    </xf>
    <xf numFmtId="3" fontId="3" fillId="0" borderId="0" xfId="0" applyNumberFormat="1" applyFont="1" applyAlignment="1">
      <alignment horizontal="center" vertical="top"/>
    </xf>
    <xf numFmtId="0" fontId="6" fillId="0" borderId="0" xfId="0" applyFont="1" applyAlignment="1">
      <alignment horizontal="left" vertical="top" wrapText="1"/>
    </xf>
    <xf numFmtId="3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4" fontId="3" fillId="0" borderId="0" xfId="0" applyNumberFormat="1" applyFont="1" applyAlignment="1">
      <alignment vertical="top"/>
    </xf>
    <xf numFmtId="0" fontId="0" fillId="0" borderId="0" xfId="0" applyAlignment="1">
      <alignment horizontal="center" vertical="top"/>
    </xf>
    <xf numFmtId="0" fontId="24" fillId="0" borderId="0" xfId="0" applyFont="1" applyAlignment="1">
      <alignment horizontal="left" vertical="top"/>
    </xf>
    <xf numFmtId="165" fontId="1" fillId="0" borderId="0" xfId="0" applyNumberFormat="1" applyFont="1" applyAlignment="1">
      <alignment vertical="top"/>
    </xf>
    <xf numFmtId="0" fontId="1" fillId="0" borderId="0" xfId="0" applyFont="1" applyAlignment="1">
      <alignment vertical="top"/>
    </xf>
    <xf numFmtId="0" fontId="11" fillId="0" borderId="0" xfId="0" applyFont="1" applyAlignment="1">
      <alignment horizontal="left" vertical="top"/>
    </xf>
    <xf numFmtId="0" fontId="12" fillId="0" borderId="0" xfId="0" applyFont="1" applyAlignment="1">
      <alignment horizontal="center" vertical="top"/>
    </xf>
    <xf numFmtId="0" fontId="11" fillId="0" borderId="0" xfId="0" applyFont="1" applyAlignment="1">
      <alignment vertical="top"/>
    </xf>
    <xf numFmtId="0" fontId="24" fillId="0" borderId="0" xfId="0" applyFont="1" applyAlignment="1">
      <alignment vertical="top"/>
    </xf>
    <xf numFmtId="3" fontId="1" fillId="0" borderId="0" xfId="1" applyNumberFormat="1" applyFont="1" applyAlignment="1">
      <alignment vertical="top"/>
    </xf>
    <xf numFmtId="164" fontId="12" fillId="0" borderId="0" xfId="0" applyNumberFormat="1" applyFont="1" applyAlignment="1">
      <alignment vertical="top"/>
    </xf>
    <xf numFmtId="3" fontId="1" fillId="0" borderId="0" xfId="0" applyNumberFormat="1" applyFont="1" applyAlignment="1">
      <alignment vertical="top"/>
    </xf>
    <xf numFmtId="3" fontId="1" fillId="0" borderId="0" xfId="0" applyNumberFormat="1" applyFont="1" applyAlignment="1">
      <alignment horizontal="right" vertical="top"/>
    </xf>
    <xf numFmtId="164" fontId="13" fillId="0" borderId="0" xfId="0" applyNumberFormat="1" applyFont="1" applyAlignment="1">
      <alignment vertical="top"/>
    </xf>
    <xf numFmtId="0" fontId="13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3" fontId="1" fillId="0" borderId="0" xfId="1" applyNumberFormat="1" applyFont="1" applyFill="1" applyBorder="1" applyAlignment="1">
      <alignment horizontal="right" vertical="top"/>
    </xf>
    <xf numFmtId="164" fontId="0" fillId="0" borderId="0" xfId="0" applyNumberFormat="1" applyAlignment="1">
      <alignment vertical="top"/>
    </xf>
    <xf numFmtId="3" fontId="17" fillId="0" borderId="0" xfId="0" applyNumberFormat="1" applyFont="1" applyAlignment="1">
      <alignment horizontal="left" vertical="top"/>
    </xf>
    <xf numFmtId="0" fontId="21" fillId="0" borderId="0" xfId="0" applyFont="1" applyAlignment="1">
      <alignment vertical="top"/>
    </xf>
    <xf numFmtId="166" fontId="0" fillId="0" borderId="0" xfId="0" applyNumberFormat="1" applyAlignment="1">
      <alignment horizontal="right" vertical="top"/>
    </xf>
    <xf numFmtId="165" fontId="3" fillId="0" borderId="0" xfId="0" applyNumberFormat="1" applyFont="1" applyAlignment="1">
      <alignment horizontal="right" vertical="top"/>
    </xf>
    <xf numFmtId="165" fontId="3" fillId="0" borderId="0" xfId="0" applyNumberFormat="1" applyFont="1" applyAlignment="1">
      <alignment vertical="top"/>
    </xf>
    <xf numFmtId="165" fontId="3" fillId="0" borderId="0" xfId="0" applyNumberFormat="1" applyFont="1" applyAlignment="1">
      <alignment horizontal="center" vertical="top"/>
    </xf>
    <xf numFmtId="0" fontId="19" fillId="0" borderId="0" xfId="0" applyFont="1" applyAlignment="1">
      <alignment vertical="top"/>
    </xf>
    <xf numFmtId="3" fontId="3" fillId="0" borderId="0" xfId="1" applyNumberFormat="1" applyFont="1" applyAlignment="1">
      <alignment vertical="top"/>
    </xf>
    <xf numFmtId="3" fontId="17" fillId="0" borderId="0" xfId="1" applyNumberFormat="1" applyFont="1" applyFill="1" applyBorder="1" applyAlignment="1">
      <alignment horizontal="right" vertical="top"/>
    </xf>
    <xf numFmtId="3" fontId="17" fillId="0" borderId="0" xfId="0" applyNumberFormat="1" applyFont="1" applyAlignment="1">
      <alignment horizontal="right" vertical="top"/>
    </xf>
    <xf numFmtId="3" fontId="17" fillId="0" borderId="0" xfId="1" applyNumberFormat="1" applyFont="1" applyFill="1" applyBorder="1" applyAlignment="1">
      <alignment vertical="top"/>
    </xf>
    <xf numFmtId="3" fontId="0" fillId="0" borderId="0" xfId="0" applyNumberFormat="1" applyAlignment="1">
      <alignment vertical="top"/>
    </xf>
    <xf numFmtId="167" fontId="0" fillId="0" borderId="0" xfId="0" applyNumberFormat="1" applyAlignment="1">
      <alignment vertical="top"/>
    </xf>
    <xf numFmtId="167" fontId="3" fillId="0" borderId="0" xfId="0" applyNumberFormat="1" applyFont="1" applyAlignment="1">
      <alignment horizontal="center" vertical="top"/>
    </xf>
    <xf numFmtId="3" fontId="0" fillId="0" borderId="0" xfId="0" applyNumberFormat="1" applyAlignment="1">
      <alignment horizontal="center" vertical="top"/>
    </xf>
    <xf numFmtId="0" fontId="15" fillId="2" borderId="0" xfId="0" applyFont="1" applyFill="1" applyAlignment="1">
      <alignment horizontal="left" vertical="top"/>
    </xf>
    <xf numFmtId="0" fontId="26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14" fillId="2" borderId="0" xfId="0" applyFont="1" applyFill="1" applyAlignment="1">
      <alignment horizontal="left"/>
    </xf>
    <xf numFmtId="0" fontId="3" fillId="0" borderId="0" xfId="0" applyFont="1" applyAlignment="1">
      <alignment horizontal="center" vertical="top"/>
    </xf>
    <xf numFmtId="0" fontId="20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23" fillId="0" borderId="0" xfId="0" applyFont="1" applyAlignment="1">
      <alignment vertical="top" wrapText="1"/>
    </xf>
    <xf numFmtId="0" fontId="22" fillId="2" borderId="0" xfId="0" applyFont="1" applyFill="1" applyAlignment="1">
      <alignment horizontal="left" vertical="top"/>
    </xf>
    <xf numFmtId="0" fontId="20" fillId="0" borderId="0" xfId="0" applyFont="1" applyAlignment="1">
      <alignment vertical="top"/>
    </xf>
    <xf numFmtId="3" fontId="1" fillId="0" borderId="0" xfId="0" applyNumberFormat="1" applyFont="1" applyAlignment="1">
      <alignment vertical="top"/>
    </xf>
    <xf numFmtId="0" fontId="8" fillId="0" borderId="0" xfId="0" applyFont="1" applyAlignment="1">
      <alignment horizontal="left" vertical="top"/>
    </xf>
    <xf numFmtId="0" fontId="1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24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0" fillId="0" borderId="0" xfId="0" applyAlignment="1">
      <alignment vertical="top"/>
    </xf>
    <xf numFmtId="3" fontId="17" fillId="0" borderId="0" xfId="0" applyNumberFormat="1" applyFont="1" applyAlignment="1">
      <alignment horizontal="left" vertical="top"/>
    </xf>
    <xf numFmtId="0" fontId="0" fillId="0" borderId="0" xfId="0" applyAlignment="1">
      <alignment horizontal="center" vertical="top"/>
    </xf>
  </cellXfs>
  <cellStyles count="3">
    <cellStyle name="Comma" xfId="1" builtinId="3"/>
    <cellStyle name="Normal" xfId="0" builtinId="0"/>
    <cellStyle name="Normal 2" xfId="2" xr:uid="{6787EC79-FF13-4260-AC86-D8DB2FC949C3}"/>
  </cellStyles>
  <dxfs count="0"/>
  <tableStyles count="0" defaultTableStyle="TableStyleMedium2" defaultPivotStyle="PivotStyleLight16"/>
  <colors>
    <mruColors>
      <color rgb="FF0436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6"/>
  <sheetViews>
    <sheetView tabSelected="1" workbookViewId="0">
      <selection sqref="A1:XFD1"/>
    </sheetView>
  </sheetViews>
  <sheetFormatPr defaultColWidth="8.85546875" defaultRowHeight="14.45"/>
  <cols>
    <col min="1" max="1" width="60.5703125" style="18" customWidth="1"/>
    <col min="2" max="2" width="40.5703125" customWidth="1"/>
  </cols>
  <sheetData>
    <row r="1" spans="1:7" s="65" customFormat="1" ht="26.1" customHeight="1">
      <c r="A1" s="65" t="s">
        <v>0</v>
      </c>
    </row>
    <row r="2" spans="1:7" s="12" customFormat="1" ht="18.75" customHeight="1">
      <c r="A2" s="70"/>
      <c r="B2" s="70"/>
      <c r="C2" s="11"/>
      <c r="D2" s="11"/>
    </row>
    <row r="3" spans="1:7">
      <c r="A3" s="13" t="s">
        <v>1</v>
      </c>
      <c r="B3" s="14" t="s">
        <v>2</v>
      </c>
    </row>
    <row r="4" spans="1:7" ht="30" customHeight="1">
      <c r="A4" s="15" t="s">
        <v>3</v>
      </c>
      <c r="B4" s="16"/>
    </row>
    <row r="5" spans="1:7" ht="30" customHeight="1">
      <c r="A5" s="16" t="s">
        <v>4</v>
      </c>
      <c r="B5" s="16"/>
    </row>
    <row r="6" spans="1:7" ht="30" customHeight="1">
      <c r="A6" s="15" t="s">
        <v>5</v>
      </c>
      <c r="B6" s="16" t="s">
        <v>6</v>
      </c>
    </row>
    <row r="7" spans="1:7" ht="30" customHeight="1">
      <c r="A7" s="15" t="s">
        <v>7</v>
      </c>
      <c r="B7" s="16" t="s">
        <v>8</v>
      </c>
    </row>
    <row r="8" spans="1:7" ht="30" customHeight="1">
      <c r="A8" s="15" t="s">
        <v>9</v>
      </c>
      <c r="B8" s="16" t="s">
        <v>10</v>
      </c>
    </row>
    <row r="9" spans="1:7" ht="30" customHeight="1">
      <c r="A9" s="15" t="s">
        <v>11</v>
      </c>
      <c r="B9" s="16" t="s">
        <v>12</v>
      </c>
    </row>
    <row r="10" spans="1:7" ht="30" customHeight="1">
      <c r="A10" s="15" t="s">
        <v>13</v>
      </c>
      <c r="B10" s="16"/>
    </row>
    <row r="11" spans="1:7" ht="14.1" customHeight="1">
      <c r="A11" s="71"/>
      <c r="B11" s="71"/>
      <c r="C11" s="17"/>
      <c r="D11" s="17"/>
      <c r="E11" s="17"/>
      <c r="F11" s="17"/>
      <c r="G11" s="17"/>
    </row>
    <row r="12" spans="1:7">
      <c r="A12" s="72" t="s">
        <v>14</v>
      </c>
      <c r="B12" s="72"/>
    </row>
    <row r="13" spans="1:7" ht="80.099999999999994" customHeight="1">
      <c r="A13" s="67" t="s">
        <v>15</v>
      </c>
      <c r="B13" s="67" t="s">
        <v>16</v>
      </c>
    </row>
    <row r="14" spans="1:7" ht="79.5" customHeight="1">
      <c r="A14" s="66" t="s">
        <v>17</v>
      </c>
      <c r="B14" s="67"/>
    </row>
    <row r="15" spans="1:7" ht="319.5" customHeight="1">
      <c r="A15" s="68" t="s">
        <v>18</v>
      </c>
      <c r="B15" s="69"/>
    </row>
    <row r="16" spans="1:7" ht="15"/>
  </sheetData>
  <mergeCells count="7">
    <mergeCell ref="A1:XFD1"/>
    <mergeCell ref="A14:B14"/>
    <mergeCell ref="A15:B15"/>
    <mergeCell ref="A2:B2"/>
    <mergeCell ref="A11:B11"/>
    <mergeCell ref="A12:B12"/>
    <mergeCell ref="A13:B13"/>
  </mergeCells>
  <pageMargins left="0.25" right="0.25" top="0.75" bottom="0.75" header="0.3" footer="0.3"/>
  <pageSetup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60"/>
  <sheetViews>
    <sheetView topLeftCell="A15" zoomScaleNormal="100" workbookViewId="0">
      <selection activeCell="A34" sqref="A34"/>
    </sheetView>
  </sheetViews>
  <sheetFormatPr defaultColWidth="9.140625" defaultRowHeight="15"/>
  <cols>
    <col min="1" max="1" width="9" style="3" bestFit="1" customWidth="1"/>
    <col min="2" max="4" width="11.5703125" style="3" customWidth="1"/>
    <col min="5" max="5" width="11.5703125" style="2" customWidth="1"/>
    <col min="6" max="6" width="11.5703125" style="3" customWidth="1"/>
    <col min="7" max="11" width="11.5703125" style="2" customWidth="1"/>
    <col min="12" max="13" width="9.140625" style="2"/>
    <col min="14" max="25" width="9.140625" style="2" customWidth="1"/>
    <col min="26" max="16384" width="9.140625" style="2"/>
  </cols>
  <sheetData>
    <row r="1" spans="1:12" s="65" customFormat="1" ht="26.25">
      <c r="A1" s="65" t="s">
        <v>0</v>
      </c>
    </row>
    <row r="2" spans="1:12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</row>
    <row r="3" spans="1:12" ht="18.75">
      <c r="A3" s="74" t="s">
        <v>3</v>
      </c>
      <c r="B3" s="74"/>
      <c r="C3" s="74"/>
      <c r="D3" s="74"/>
      <c r="E3" s="74"/>
      <c r="F3" s="74"/>
      <c r="G3" s="74"/>
      <c r="H3" s="74"/>
      <c r="I3" s="74"/>
      <c r="J3" s="74"/>
      <c r="K3" s="74"/>
    </row>
    <row r="4" spans="1:12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</row>
    <row r="5" spans="1:12">
      <c r="A5" s="21"/>
      <c r="B5" s="75" t="s">
        <v>19</v>
      </c>
      <c r="C5" s="75"/>
      <c r="D5" s="75" t="s">
        <v>20</v>
      </c>
      <c r="E5" s="75"/>
      <c r="F5" s="75" t="s">
        <v>21</v>
      </c>
      <c r="G5" s="75"/>
      <c r="H5" s="75" t="s">
        <v>22</v>
      </c>
      <c r="I5" s="75"/>
      <c r="J5" s="75" t="s">
        <v>23</v>
      </c>
      <c r="K5" s="75"/>
    </row>
    <row r="6" spans="1:12" s="24" customFormat="1">
      <c r="A6" s="23" t="s">
        <v>24</v>
      </c>
      <c r="B6" s="23" t="s">
        <v>25</v>
      </c>
      <c r="C6" s="23" t="s">
        <v>26</v>
      </c>
      <c r="D6" s="23" t="s">
        <v>25</v>
      </c>
      <c r="E6" s="23" t="s">
        <v>26</v>
      </c>
      <c r="F6" s="23" t="s">
        <v>25</v>
      </c>
      <c r="G6" s="23" t="s">
        <v>26</v>
      </c>
      <c r="H6" s="23" t="s">
        <v>25</v>
      </c>
      <c r="I6" s="23" t="s">
        <v>26</v>
      </c>
      <c r="J6" s="23" t="s">
        <v>25</v>
      </c>
      <c r="K6" s="23" t="s">
        <v>26</v>
      </c>
    </row>
    <row r="7" spans="1:12">
      <c r="A7" s="1" t="s">
        <v>27</v>
      </c>
      <c r="B7" s="25"/>
      <c r="C7" s="25"/>
      <c r="D7" s="25"/>
      <c r="E7" s="25"/>
      <c r="F7" s="25">
        <v>38900</v>
      </c>
      <c r="G7" s="25">
        <v>79685</v>
      </c>
      <c r="H7" s="25"/>
      <c r="I7" s="25"/>
      <c r="J7" s="25">
        <v>38900</v>
      </c>
      <c r="K7" s="25">
        <v>79685</v>
      </c>
      <c r="L7" s="26"/>
    </row>
    <row r="8" spans="1:12">
      <c r="A8" s="1" t="s">
        <v>28</v>
      </c>
      <c r="B8" s="25"/>
      <c r="C8" s="25"/>
      <c r="D8" s="25"/>
      <c r="E8" s="25"/>
      <c r="F8" s="25">
        <v>37190</v>
      </c>
      <c r="G8" s="25">
        <v>75886</v>
      </c>
      <c r="H8" s="25"/>
      <c r="I8" s="25"/>
      <c r="J8" s="25">
        <v>37190</v>
      </c>
      <c r="K8" s="25">
        <v>75886</v>
      </c>
      <c r="L8" s="26"/>
    </row>
    <row r="9" spans="1:12">
      <c r="A9" s="1" t="s">
        <v>29</v>
      </c>
      <c r="B9" s="25"/>
      <c r="C9" s="25"/>
      <c r="D9" s="25"/>
      <c r="E9" s="25"/>
      <c r="F9" s="25">
        <v>34842</v>
      </c>
      <c r="G9" s="25">
        <v>68560</v>
      </c>
      <c r="H9" s="25"/>
      <c r="I9" s="25"/>
      <c r="J9" s="25">
        <v>34842</v>
      </c>
      <c r="K9" s="25">
        <v>68560</v>
      </c>
      <c r="L9" s="26"/>
    </row>
    <row r="10" spans="1:12">
      <c r="A10" s="1" t="s">
        <v>30</v>
      </c>
      <c r="B10" s="25"/>
      <c r="C10" s="25"/>
      <c r="D10" s="25"/>
      <c r="E10" s="25"/>
      <c r="F10" s="25">
        <v>34249</v>
      </c>
      <c r="G10" s="25">
        <v>64993</v>
      </c>
      <c r="H10" s="25"/>
      <c r="I10" s="25"/>
      <c r="J10" s="25">
        <v>34249</v>
      </c>
      <c r="K10" s="25">
        <v>64993</v>
      </c>
      <c r="L10" s="26"/>
    </row>
    <row r="11" spans="1:12">
      <c r="A11" s="1" t="s">
        <v>31</v>
      </c>
      <c r="B11" s="25"/>
      <c r="C11" s="25"/>
      <c r="D11" s="25"/>
      <c r="E11" s="25"/>
      <c r="F11" s="25">
        <v>33363</v>
      </c>
      <c r="G11" s="25">
        <v>62241</v>
      </c>
      <c r="H11" s="25"/>
      <c r="I11" s="25"/>
      <c r="J11" s="25">
        <v>33363</v>
      </c>
      <c r="K11" s="25">
        <v>62241</v>
      </c>
      <c r="L11" s="26"/>
    </row>
    <row r="12" spans="1:12">
      <c r="A12" s="1" t="s">
        <v>32</v>
      </c>
      <c r="B12" s="25"/>
      <c r="C12" s="25"/>
      <c r="D12" s="25"/>
      <c r="E12" s="25"/>
      <c r="F12" s="25">
        <v>31821</v>
      </c>
      <c r="G12" s="25">
        <v>58699</v>
      </c>
      <c r="H12" s="25"/>
      <c r="I12" s="25"/>
      <c r="J12" s="25">
        <v>31821</v>
      </c>
      <c r="K12" s="25">
        <v>58699</v>
      </c>
      <c r="L12" s="26"/>
    </row>
    <row r="13" spans="1:12">
      <c r="A13" s="1" t="s">
        <v>33</v>
      </c>
      <c r="B13" s="25"/>
      <c r="C13" s="25"/>
      <c r="D13" s="25"/>
      <c r="E13" s="25"/>
      <c r="F13" s="25">
        <v>29554</v>
      </c>
      <c r="G13" s="25">
        <v>54225</v>
      </c>
      <c r="H13" s="25">
        <v>129</v>
      </c>
      <c r="I13" s="25">
        <v>205</v>
      </c>
      <c r="J13" s="25">
        <v>29683</v>
      </c>
      <c r="K13" s="25">
        <v>54430</v>
      </c>
      <c r="L13" s="26"/>
    </row>
    <row r="14" spans="1:12">
      <c r="A14" s="1" t="s">
        <v>34</v>
      </c>
      <c r="B14" s="25"/>
      <c r="C14" s="25"/>
      <c r="D14" s="25"/>
      <c r="E14" s="25"/>
      <c r="F14" s="25">
        <v>27549</v>
      </c>
      <c r="G14" s="25">
        <v>49770</v>
      </c>
      <c r="H14" s="25">
        <v>1382</v>
      </c>
      <c r="I14" s="25">
        <v>2469</v>
      </c>
      <c r="J14" s="25">
        <v>28931</v>
      </c>
      <c r="K14" s="25">
        <v>52239</v>
      </c>
      <c r="L14" s="26"/>
    </row>
    <row r="15" spans="1:12">
      <c r="A15" s="1" t="s">
        <v>35</v>
      </c>
      <c r="B15" s="25"/>
      <c r="C15" s="25"/>
      <c r="D15" s="25"/>
      <c r="E15" s="25"/>
      <c r="F15" s="25">
        <v>26818</v>
      </c>
      <c r="G15" s="25">
        <v>47513</v>
      </c>
      <c r="H15" s="25">
        <v>1470</v>
      </c>
      <c r="I15" s="25">
        <v>2670</v>
      </c>
      <c r="J15" s="25">
        <v>28288</v>
      </c>
      <c r="K15" s="25">
        <v>50183</v>
      </c>
      <c r="L15" s="26"/>
    </row>
    <row r="16" spans="1:12">
      <c r="A16" s="1" t="s">
        <v>36</v>
      </c>
      <c r="B16" s="25"/>
      <c r="C16" s="25"/>
      <c r="D16" s="25"/>
      <c r="E16" s="25"/>
      <c r="F16" s="25">
        <v>22780</v>
      </c>
      <c r="G16" s="25">
        <v>38810</v>
      </c>
      <c r="H16" s="25">
        <v>4519</v>
      </c>
      <c r="I16" s="25">
        <v>8750</v>
      </c>
      <c r="J16" s="25">
        <v>27299</v>
      </c>
      <c r="K16" s="25">
        <v>47560</v>
      </c>
      <c r="L16" s="26"/>
    </row>
    <row r="17" spans="1:21">
      <c r="A17" s="1" t="s">
        <v>37</v>
      </c>
      <c r="B17" s="25"/>
      <c r="C17" s="25"/>
      <c r="D17" s="25"/>
      <c r="E17" s="25"/>
      <c r="F17" s="25">
        <v>21218</v>
      </c>
      <c r="G17" s="25">
        <v>34804</v>
      </c>
      <c r="H17" s="25">
        <v>5861</v>
      </c>
      <c r="I17" s="25">
        <v>11542</v>
      </c>
      <c r="J17" s="25">
        <v>27079</v>
      </c>
      <c r="K17" s="25">
        <v>46346</v>
      </c>
      <c r="L17" s="26"/>
    </row>
    <row r="18" spans="1:21">
      <c r="A18" s="1" t="s">
        <v>38</v>
      </c>
      <c r="B18" s="25"/>
      <c r="C18" s="25"/>
      <c r="D18" s="25"/>
      <c r="E18" s="25"/>
      <c r="F18" s="25">
        <v>22123</v>
      </c>
      <c r="G18" s="25">
        <v>36665</v>
      </c>
      <c r="H18" s="25">
        <v>3839</v>
      </c>
      <c r="I18" s="25">
        <v>7094</v>
      </c>
      <c r="J18" s="25">
        <v>25962</v>
      </c>
      <c r="K18" s="25">
        <v>43759</v>
      </c>
      <c r="L18" s="26"/>
    </row>
    <row r="19" spans="1:21">
      <c r="A19" s="1" t="s">
        <v>39</v>
      </c>
      <c r="B19" s="25"/>
      <c r="C19" s="25"/>
      <c r="D19" s="25"/>
      <c r="E19" s="25"/>
      <c r="F19" s="25">
        <v>21766</v>
      </c>
      <c r="G19" s="25">
        <v>35843</v>
      </c>
      <c r="H19" s="25">
        <v>2646</v>
      </c>
      <c r="I19" s="25">
        <v>4870</v>
      </c>
      <c r="J19" s="25">
        <v>24412</v>
      </c>
      <c r="K19" s="25">
        <v>40713</v>
      </c>
      <c r="L19" s="26"/>
    </row>
    <row r="20" spans="1:21">
      <c r="A20" s="1" t="s">
        <v>40</v>
      </c>
      <c r="B20" s="25"/>
      <c r="C20" s="25"/>
      <c r="D20" s="25">
        <v>831</v>
      </c>
      <c r="E20" s="25">
        <v>835</v>
      </c>
      <c r="F20" s="25">
        <v>22149</v>
      </c>
      <c r="G20" s="25">
        <v>36738</v>
      </c>
      <c r="H20" s="25">
        <v>2921</v>
      </c>
      <c r="I20" s="25">
        <v>5338</v>
      </c>
      <c r="J20" s="25">
        <v>25901</v>
      </c>
      <c r="K20" s="25">
        <v>42911</v>
      </c>
      <c r="L20" s="26"/>
    </row>
    <row r="21" spans="1:21">
      <c r="A21" s="1" t="s">
        <v>41</v>
      </c>
      <c r="B21" s="26"/>
      <c r="C21" s="26"/>
      <c r="D21" s="25">
        <v>2687</v>
      </c>
      <c r="E21" s="25">
        <v>2698</v>
      </c>
      <c r="F21" s="25">
        <v>20915</v>
      </c>
      <c r="G21" s="25">
        <v>35858</v>
      </c>
      <c r="H21" s="25">
        <v>3255</v>
      </c>
      <c r="I21" s="25">
        <v>5875</v>
      </c>
      <c r="J21" s="25">
        <v>26857</v>
      </c>
      <c r="K21" s="25">
        <v>44431</v>
      </c>
      <c r="L21" s="26"/>
    </row>
    <row r="22" spans="1:21">
      <c r="A22" s="1" t="s">
        <v>42</v>
      </c>
      <c r="B22" s="26"/>
      <c r="C22" s="26"/>
      <c r="D22" s="25">
        <v>3142</v>
      </c>
      <c r="E22" s="25">
        <v>3157</v>
      </c>
      <c r="F22" s="25">
        <v>20859</v>
      </c>
      <c r="G22" s="25">
        <v>35953</v>
      </c>
      <c r="H22" s="25">
        <v>2493</v>
      </c>
      <c r="I22" s="25">
        <v>4734</v>
      </c>
      <c r="J22" s="25">
        <v>26494</v>
      </c>
      <c r="K22" s="25">
        <v>43844</v>
      </c>
      <c r="L22" s="26"/>
    </row>
    <row r="23" spans="1:21">
      <c r="A23" s="1" t="s">
        <v>43</v>
      </c>
      <c r="B23" s="26"/>
      <c r="C23" s="26"/>
      <c r="D23" s="25">
        <v>7357</v>
      </c>
      <c r="E23" s="25">
        <v>8397</v>
      </c>
      <c r="F23" s="25">
        <v>17383</v>
      </c>
      <c r="G23" s="25">
        <v>31757</v>
      </c>
      <c r="H23" s="25">
        <v>1948</v>
      </c>
      <c r="I23" s="25">
        <v>3730</v>
      </c>
      <c r="J23" s="25">
        <v>26688</v>
      </c>
      <c r="K23" s="25">
        <v>43884</v>
      </c>
      <c r="L23" s="26"/>
    </row>
    <row r="24" spans="1:21">
      <c r="A24" s="1" t="s">
        <v>44</v>
      </c>
      <c r="B24" s="26"/>
      <c r="C24" s="26"/>
      <c r="D24" s="25">
        <v>11386</v>
      </c>
      <c r="E24" s="25">
        <v>13588</v>
      </c>
      <c r="F24" s="25">
        <v>14485</v>
      </c>
      <c r="G24" s="25">
        <v>28111</v>
      </c>
      <c r="H24" s="25">
        <v>1950</v>
      </c>
      <c r="I24" s="25">
        <v>3761</v>
      </c>
      <c r="J24" s="25">
        <v>27821</v>
      </c>
      <c r="K24" s="25">
        <v>45460</v>
      </c>
      <c r="L24" s="26"/>
    </row>
    <row r="25" spans="1:21">
      <c r="A25" s="1" t="s">
        <v>45</v>
      </c>
      <c r="B25" s="27"/>
      <c r="C25" s="26"/>
      <c r="D25" s="25">
        <v>12939</v>
      </c>
      <c r="E25" s="25">
        <v>15545</v>
      </c>
      <c r="F25" s="25">
        <v>14077</v>
      </c>
      <c r="G25" s="25">
        <v>27861</v>
      </c>
      <c r="H25" s="25">
        <v>1933</v>
      </c>
      <c r="I25" s="25">
        <v>3758</v>
      </c>
      <c r="J25" s="25">
        <v>28949</v>
      </c>
      <c r="K25" s="25">
        <v>47164</v>
      </c>
      <c r="L25" s="26"/>
    </row>
    <row r="26" spans="1:21">
      <c r="A26" s="1" t="s">
        <v>46</v>
      </c>
      <c r="B26" s="27"/>
      <c r="C26" s="26"/>
      <c r="D26" s="25">
        <v>14208</v>
      </c>
      <c r="E26" s="25">
        <v>17177</v>
      </c>
      <c r="F26" s="25">
        <v>13726</v>
      </c>
      <c r="G26" s="25">
        <v>27285</v>
      </c>
      <c r="H26" s="25">
        <v>2811</v>
      </c>
      <c r="I26" s="25">
        <v>5320</v>
      </c>
      <c r="J26" s="25">
        <v>30745</v>
      </c>
      <c r="K26" s="25">
        <v>49782</v>
      </c>
      <c r="L26" s="26"/>
      <c r="O26" s="28"/>
    </row>
    <row r="27" spans="1:21">
      <c r="A27" s="1" t="s">
        <v>47</v>
      </c>
      <c r="B27" s="27"/>
      <c r="C27" s="26"/>
      <c r="D27" s="25">
        <v>14988.083333333334</v>
      </c>
      <c r="E27" s="25">
        <v>18172.416666666668</v>
      </c>
      <c r="F27" s="25">
        <v>13584</v>
      </c>
      <c r="G27" s="25">
        <v>26639.416666666668</v>
      </c>
      <c r="H27" s="25">
        <v>5194.4166667</v>
      </c>
      <c r="I27" s="25">
        <v>9845.1666666666661</v>
      </c>
      <c r="J27" s="25">
        <v>33766.500000033331</v>
      </c>
      <c r="K27" s="25">
        <v>54657</v>
      </c>
      <c r="L27" s="26"/>
      <c r="O27" s="28"/>
    </row>
    <row r="28" spans="1:21">
      <c r="A28" s="1" t="s">
        <v>48</v>
      </c>
      <c r="B28" s="27"/>
      <c r="C28" s="26"/>
      <c r="D28" s="25">
        <v>15172</v>
      </c>
      <c r="E28" s="25">
        <v>18320.41</v>
      </c>
      <c r="F28" s="25">
        <v>14445</v>
      </c>
      <c r="G28" s="25">
        <v>28068.080000000002</v>
      </c>
      <c r="H28" s="25">
        <v>5835</v>
      </c>
      <c r="I28" s="25">
        <v>10919.16</v>
      </c>
      <c r="J28" s="25">
        <v>35452</v>
      </c>
      <c r="K28" s="25">
        <v>57308</v>
      </c>
      <c r="L28" s="26"/>
    </row>
    <row r="29" spans="1:21">
      <c r="A29" s="1" t="s">
        <v>49</v>
      </c>
      <c r="B29" s="27"/>
      <c r="C29" s="26"/>
      <c r="D29" s="25">
        <v>15564</v>
      </c>
      <c r="E29" s="25">
        <v>18756</v>
      </c>
      <c r="F29" s="25">
        <v>14334</v>
      </c>
      <c r="G29" s="25">
        <v>27620</v>
      </c>
      <c r="H29" s="25">
        <v>6738</v>
      </c>
      <c r="I29" s="25">
        <v>12743</v>
      </c>
      <c r="J29" s="25">
        <v>36636</v>
      </c>
      <c r="K29" s="25">
        <v>59119</v>
      </c>
      <c r="L29" s="26"/>
    </row>
    <row r="30" spans="1:21">
      <c r="A30" s="1" t="s">
        <v>50</v>
      </c>
      <c r="B30" s="25">
        <v>2575</v>
      </c>
      <c r="C30" s="25">
        <v>4261</v>
      </c>
      <c r="D30" s="25">
        <v>16200</v>
      </c>
      <c r="E30" s="25">
        <v>19567</v>
      </c>
      <c r="F30" s="25">
        <v>12901</v>
      </c>
      <c r="G30" s="25">
        <v>25020</v>
      </c>
      <c r="H30" s="25">
        <v>5541</v>
      </c>
      <c r="I30" s="25">
        <v>10849</v>
      </c>
      <c r="J30" s="25">
        <v>37217</v>
      </c>
      <c r="K30" s="25">
        <v>59697</v>
      </c>
      <c r="L30" s="26"/>
    </row>
    <row r="31" spans="1:21">
      <c r="A31" s="29" t="s">
        <v>51</v>
      </c>
      <c r="B31" s="25">
        <v>8036</v>
      </c>
      <c r="C31" s="25">
        <v>13656</v>
      </c>
      <c r="D31" s="25">
        <v>16581</v>
      </c>
      <c r="E31" s="25">
        <v>20049</v>
      </c>
      <c r="F31" s="25">
        <v>8480</v>
      </c>
      <c r="G31" s="25">
        <v>16977</v>
      </c>
      <c r="H31" s="25">
        <v>2685</v>
      </c>
      <c r="I31" s="25">
        <v>5255</v>
      </c>
      <c r="J31" s="25">
        <f t="shared" ref="J31:K34" si="0">SUM(F31,H31,B31,D31)</f>
        <v>35782</v>
      </c>
      <c r="K31" s="25">
        <f t="shared" si="0"/>
        <v>55937</v>
      </c>
      <c r="L31" s="26"/>
    </row>
    <row r="32" spans="1:21">
      <c r="A32" s="29" t="s">
        <v>52</v>
      </c>
      <c r="B32" s="25">
        <v>12906</v>
      </c>
      <c r="C32" s="25">
        <v>24599</v>
      </c>
      <c r="D32" s="25">
        <v>17632</v>
      </c>
      <c r="E32" s="25">
        <v>21656</v>
      </c>
      <c r="F32" s="25">
        <v>1990</v>
      </c>
      <c r="G32" s="25">
        <v>4132</v>
      </c>
      <c r="H32" s="25">
        <v>497</v>
      </c>
      <c r="I32" s="25">
        <v>1037</v>
      </c>
      <c r="J32" s="25">
        <f t="shared" si="0"/>
        <v>33025</v>
      </c>
      <c r="K32" s="25">
        <f t="shared" si="0"/>
        <v>51424</v>
      </c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1:22">
      <c r="A33" s="29" t="s">
        <v>53</v>
      </c>
      <c r="B33" s="25">
        <v>17316</v>
      </c>
      <c r="C33" s="25">
        <v>32547</v>
      </c>
      <c r="D33" s="25">
        <v>18559</v>
      </c>
      <c r="E33" s="25">
        <v>23035</v>
      </c>
      <c r="F33" s="30">
        <v>0</v>
      </c>
      <c r="G33" s="30">
        <v>0</v>
      </c>
      <c r="H33" s="30">
        <v>0</v>
      </c>
      <c r="I33" s="30">
        <v>0</v>
      </c>
      <c r="J33" s="25">
        <f>SUM(F33,H33,B33,D33)</f>
        <v>35875</v>
      </c>
      <c r="K33" s="25">
        <f t="shared" si="0"/>
        <v>55582</v>
      </c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1:22">
      <c r="A34" s="29" t="s">
        <v>54</v>
      </c>
      <c r="B34" s="25">
        <v>18321</v>
      </c>
      <c r="C34" s="25">
        <v>34019</v>
      </c>
      <c r="D34" s="25">
        <v>18338</v>
      </c>
      <c r="E34" s="25">
        <v>22731</v>
      </c>
      <c r="F34" s="30">
        <v>0</v>
      </c>
      <c r="G34" s="30">
        <v>0</v>
      </c>
      <c r="H34" s="30">
        <v>0</v>
      </c>
      <c r="I34" s="30">
        <v>0</v>
      </c>
      <c r="J34" s="25">
        <f>SUM(F34,H34,B34,D34)</f>
        <v>36659</v>
      </c>
      <c r="K34" s="25">
        <f t="shared" si="0"/>
        <v>56750</v>
      </c>
      <c r="L34" s="62"/>
      <c r="M34" s="62"/>
      <c r="N34" s="62"/>
      <c r="O34" s="62"/>
      <c r="P34" s="18"/>
      <c r="Q34" s="18"/>
      <c r="R34" s="18"/>
      <c r="S34" s="18"/>
      <c r="T34" s="18"/>
      <c r="U34" s="18"/>
    </row>
    <row r="35" spans="1:22">
      <c r="A35" s="22"/>
      <c r="B35" s="63"/>
      <c r="C35" s="63"/>
      <c r="D35" s="63"/>
      <c r="E35" s="63"/>
      <c r="G35" s="31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1:22">
      <c r="A36" s="19"/>
      <c r="B36" s="26"/>
      <c r="C36" s="26"/>
      <c r="D36" s="26"/>
      <c r="E36" s="26"/>
      <c r="G36" s="26"/>
      <c r="H36" s="26"/>
      <c r="J36" s="62"/>
      <c r="K36" s="26"/>
      <c r="L36" s="26"/>
      <c r="M36" s="61"/>
      <c r="N36" s="18"/>
      <c r="O36" s="18"/>
      <c r="P36" s="18"/>
      <c r="Q36" s="18"/>
      <c r="R36" s="18"/>
      <c r="S36" s="18"/>
      <c r="T36" s="18"/>
      <c r="U36" s="18"/>
    </row>
    <row r="37" spans="1:22">
      <c r="A37" s="19"/>
      <c r="B37" s="26"/>
      <c r="D37" s="26"/>
      <c r="E37" s="26"/>
      <c r="F37" s="26"/>
      <c r="G37" s="26"/>
      <c r="H37" s="26"/>
      <c r="I37" s="26"/>
      <c r="K37" s="26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1:22">
      <c r="A38" s="19"/>
      <c r="B38" s="32"/>
      <c r="C38" s="32"/>
      <c r="D38" s="32"/>
      <c r="E38" s="18"/>
      <c r="L38" s="18"/>
      <c r="M38" s="61"/>
      <c r="N38" s="18"/>
      <c r="O38" s="18"/>
      <c r="P38" s="18"/>
      <c r="Q38" s="18"/>
      <c r="R38" s="18"/>
      <c r="S38" s="18"/>
      <c r="T38" s="18"/>
      <c r="U38" s="18"/>
    </row>
    <row r="39" spans="1:22">
      <c r="A39" s="19"/>
      <c r="B39" s="32"/>
      <c r="C39" s="32"/>
      <c r="D39" s="32"/>
      <c r="E39" s="18"/>
      <c r="J39" s="62"/>
      <c r="K39" s="26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1:22">
      <c r="A40" s="1"/>
      <c r="B40" s="32"/>
      <c r="C40" s="32"/>
      <c r="D40" s="32"/>
      <c r="E40" s="18"/>
      <c r="J40" s="62"/>
      <c r="K40" s="26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1:22">
      <c r="A41" s="1"/>
      <c r="B41" s="32"/>
      <c r="C41" s="32"/>
      <c r="D41" s="32"/>
      <c r="E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1:22">
      <c r="A42" s="22"/>
      <c r="B42" s="32"/>
      <c r="C42" s="32"/>
      <c r="D42" s="32"/>
      <c r="E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1:22">
      <c r="A43" s="1"/>
      <c r="B43" s="64"/>
      <c r="C43" s="32"/>
      <c r="D43" s="64"/>
      <c r="E43" s="18"/>
      <c r="J43" s="26"/>
      <c r="K43" s="26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</row>
    <row r="44" spans="1:22">
      <c r="A44" s="1"/>
      <c r="B44" s="63"/>
      <c r="C44" s="63"/>
      <c r="D44" s="63"/>
      <c r="E44" s="18"/>
      <c r="F44" s="63"/>
      <c r="G44" s="63"/>
      <c r="H44" s="63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</row>
    <row r="45" spans="1:22">
      <c r="A45" s="1"/>
      <c r="B45" s="63"/>
      <c r="C45" s="63"/>
      <c r="D45" s="63"/>
      <c r="E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</row>
    <row r="46" spans="1:22">
      <c r="A46" s="1"/>
      <c r="B46" s="32"/>
      <c r="C46" s="32"/>
      <c r="D46" s="32"/>
      <c r="E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</row>
    <row r="47" spans="1:22">
      <c r="A47" s="2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1:22">
      <c r="A48" s="24"/>
    </row>
    <row r="49" spans="1:22">
      <c r="A49" s="1"/>
    </row>
    <row r="50" spans="1:22">
      <c r="A50" s="1"/>
    </row>
    <row r="51" spans="1:22">
      <c r="A51" s="1"/>
    </row>
    <row r="52" spans="1:22">
      <c r="A52" s="1"/>
    </row>
    <row r="54" spans="1:22">
      <c r="A54" s="22"/>
      <c r="B54" s="32"/>
      <c r="C54" s="32"/>
      <c r="D54" s="32"/>
      <c r="E54" s="18"/>
      <c r="Q54" s="18"/>
      <c r="R54" s="18"/>
      <c r="S54" s="18"/>
      <c r="T54" s="18"/>
      <c r="U54" s="18"/>
      <c r="V54" s="18"/>
    </row>
    <row r="55" spans="1:22" ht="14.45">
      <c r="A55" s="19"/>
      <c r="Q55" s="18"/>
      <c r="R55" s="18"/>
      <c r="S55" s="18"/>
      <c r="T55" s="18"/>
      <c r="U55" s="18"/>
      <c r="V55" s="18"/>
    </row>
    <row r="56" spans="1:22" ht="14.45">
      <c r="A56" s="2"/>
    </row>
    <row r="57" spans="1:22" ht="14.45">
      <c r="A57" s="19"/>
    </row>
    <row r="58" spans="1:22">
      <c r="A58" s="2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</row>
    <row r="59" spans="1:22">
      <c r="A59" s="1"/>
      <c r="B59" s="4"/>
      <c r="C59" s="4"/>
      <c r="D59" s="4"/>
      <c r="E59" s="4"/>
      <c r="F59" s="4"/>
      <c r="G59" s="4"/>
      <c r="H59" s="4"/>
      <c r="I59" s="4"/>
      <c r="J59" s="4"/>
    </row>
    <row r="60" spans="1:22" ht="14.45">
      <c r="A60" s="1"/>
    </row>
  </sheetData>
  <mergeCells count="9">
    <mergeCell ref="A1:XFD1"/>
    <mergeCell ref="A2:K2"/>
    <mergeCell ref="A3:K3"/>
    <mergeCell ref="A4:K4"/>
    <mergeCell ref="B5:C5"/>
    <mergeCell ref="D5:E5"/>
    <mergeCell ref="F5:G5"/>
    <mergeCell ref="H5:I5"/>
    <mergeCell ref="J5:K5"/>
  </mergeCells>
  <phoneticPr fontId="7" type="noConversion"/>
  <pageMargins left="0.7" right="0.7" top="0.75" bottom="0.75" header="0.3" footer="0.3"/>
  <pageSetup scale="8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4813B-DFD0-4809-8674-76B672A76D93}">
  <sheetPr>
    <pageSetUpPr fitToPage="1"/>
  </sheetPr>
  <dimension ref="A1:P61"/>
  <sheetViews>
    <sheetView topLeftCell="A19" zoomScaleNormal="100" workbookViewId="0">
      <selection activeCell="A35" sqref="A35:F35"/>
    </sheetView>
  </sheetViews>
  <sheetFormatPr defaultColWidth="9.140625" defaultRowHeight="15"/>
  <cols>
    <col min="1" max="1" width="9" style="8" bestFit="1" customWidth="1"/>
    <col min="2" max="4" width="8.5703125" style="8" customWidth="1"/>
    <col min="5" max="5" width="8.5703125" style="9" customWidth="1"/>
    <col min="6" max="7" width="9.140625" style="9"/>
    <col min="8" max="19" width="9.140625" style="9" customWidth="1"/>
    <col min="20" max="16384" width="9.140625" style="9"/>
  </cols>
  <sheetData>
    <row r="1" spans="1:9" s="77" customFormat="1" ht="26.25">
      <c r="A1" s="65" t="s">
        <v>0</v>
      </c>
      <c r="B1" s="65"/>
      <c r="C1" s="65"/>
      <c r="D1" s="65"/>
      <c r="E1" s="65"/>
      <c r="F1" s="65"/>
      <c r="G1" s="65"/>
      <c r="H1" s="65"/>
      <c r="I1" s="65"/>
    </row>
    <row r="2" spans="1:9">
      <c r="A2" s="73"/>
      <c r="B2" s="73"/>
      <c r="C2" s="73"/>
      <c r="D2" s="73"/>
      <c r="E2" s="73"/>
      <c r="F2" s="73"/>
      <c r="G2" s="73"/>
      <c r="H2" s="73"/>
      <c r="I2" s="73"/>
    </row>
    <row r="3" spans="1:9" ht="18.75">
      <c r="A3" s="78" t="s">
        <v>4</v>
      </c>
      <c r="B3" s="78"/>
      <c r="C3" s="78"/>
      <c r="D3" s="78"/>
      <c r="E3" s="78"/>
      <c r="F3" s="78"/>
      <c r="G3" s="78"/>
      <c r="H3" s="78"/>
      <c r="I3" s="78"/>
    </row>
    <row r="4" spans="1:9" ht="23.45" customHeight="1">
      <c r="A4" s="76" t="s">
        <v>55</v>
      </c>
      <c r="B4" s="76"/>
      <c r="C4" s="76"/>
      <c r="D4" s="76"/>
      <c r="E4" s="76"/>
      <c r="F4" s="76"/>
      <c r="G4" s="76"/>
      <c r="H4" s="76"/>
      <c r="I4" s="76"/>
    </row>
    <row r="5" spans="1:9">
      <c r="A5" s="73"/>
      <c r="B5" s="73"/>
      <c r="C5" s="73"/>
      <c r="D5" s="73"/>
      <c r="E5" s="73"/>
      <c r="F5" s="73"/>
      <c r="G5" s="2"/>
      <c r="H5" s="2"/>
    </row>
    <row r="6" spans="1:9">
      <c r="A6" s="21"/>
      <c r="B6" s="33" t="s">
        <v>19</v>
      </c>
      <c r="C6" s="33" t="s">
        <v>20</v>
      </c>
      <c r="D6" s="33" t="s">
        <v>21</v>
      </c>
      <c r="E6" s="33" t="s">
        <v>22</v>
      </c>
      <c r="F6" s="24" t="s">
        <v>23</v>
      </c>
      <c r="G6" s="2"/>
      <c r="H6" s="2"/>
    </row>
    <row r="7" spans="1:9">
      <c r="A7" s="23" t="s">
        <v>24</v>
      </c>
      <c r="B7" s="23" t="s">
        <v>56</v>
      </c>
      <c r="C7" s="23" t="s">
        <v>56</v>
      </c>
      <c r="D7" s="23" t="s">
        <v>56</v>
      </c>
      <c r="E7" s="23" t="s">
        <v>56</v>
      </c>
      <c r="F7" s="24" t="s">
        <v>56</v>
      </c>
      <c r="G7" s="2"/>
      <c r="H7" s="2"/>
    </row>
    <row r="8" spans="1:9">
      <c r="A8" s="1" t="s">
        <v>27</v>
      </c>
      <c r="B8" s="53"/>
      <c r="C8" s="53"/>
      <c r="D8" s="53">
        <v>9.1471989035070109</v>
      </c>
      <c r="E8" s="53"/>
      <c r="F8" s="54">
        <v>9.1471989035070109</v>
      </c>
      <c r="G8" s="54"/>
      <c r="H8" s="2"/>
    </row>
    <row r="9" spans="1:9">
      <c r="A9" s="1" t="s">
        <v>28</v>
      </c>
      <c r="B9" s="53"/>
      <c r="C9" s="53"/>
      <c r="D9" s="53">
        <v>8.7254472472976587</v>
      </c>
      <c r="E9" s="53"/>
      <c r="F9" s="54">
        <v>8.7254472472976587</v>
      </c>
      <c r="G9" s="54"/>
      <c r="H9" s="2"/>
    </row>
    <row r="10" spans="1:9">
      <c r="A10" s="1" t="s">
        <v>29</v>
      </c>
      <c r="B10" s="53"/>
      <c r="C10" s="53"/>
      <c r="D10" s="53">
        <v>7.8908630113494453</v>
      </c>
      <c r="E10" s="53"/>
      <c r="F10" s="54">
        <v>7.8908630113494453</v>
      </c>
      <c r="G10" s="54"/>
      <c r="H10" s="2"/>
    </row>
    <row r="11" spans="1:9">
      <c r="A11" s="1" t="s">
        <v>30</v>
      </c>
      <c r="B11" s="53"/>
      <c r="C11" s="53"/>
      <c r="D11" s="53">
        <v>7.5053033566176763</v>
      </c>
      <c r="E11" s="53"/>
      <c r="F11" s="54">
        <v>7.5053033566176763</v>
      </c>
      <c r="G11" s="54"/>
      <c r="H11" s="2"/>
    </row>
    <row r="12" spans="1:9">
      <c r="A12" s="1" t="s">
        <v>31</v>
      </c>
      <c r="B12" s="53"/>
      <c r="C12" s="53"/>
      <c r="D12" s="53">
        <v>7.243103219544893</v>
      </c>
      <c r="E12" s="53"/>
      <c r="F12" s="54">
        <v>7.243103219544893</v>
      </c>
      <c r="G12" s="54"/>
      <c r="H12" s="2"/>
    </row>
    <row r="13" spans="1:9">
      <c r="A13" s="1" t="s">
        <v>32</v>
      </c>
      <c r="B13" s="53"/>
      <c r="C13" s="53"/>
      <c r="D13" s="53">
        <v>6.8865714262250268</v>
      </c>
      <c r="E13" s="53">
        <v>0</v>
      </c>
      <c r="F13" s="54">
        <v>6.8865714262250268</v>
      </c>
      <c r="G13" s="54"/>
      <c r="H13" s="2"/>
    </row>
    <row r="14" spans="1:9">
      <c r="A14" s="1" t="s">
        <v>33</v>
      </c>
      <c r="B14" s="53"/>
      <c r="C14" s="53"/>
      <c r="D14" s="53">
        <v>6.3874975851784139</v>
      </c>
      <c r="E14" s="53">
        <v>2.4148215859134622E-2</v>
      </c>
      <c r="F14" s="54">
        <v>6.4116458010375483</v>
      </c>
      <c r="G14" s="54"/>
      <c r="H14" s="2"/>
    </row>
    <row r="15" spans="1:9">
      <c r="A15" s="1" t="s">
        <v>34</v>
      </c>
      <c r="B15" s="53"/>
      <c r="C15" s="53"/>
      <c r="D15" s="53">
        <v>5.866239831025891</v>
      </c>
      <c r="E15" s="53">
        <v>0.29101358534866234</v>
      </c>
      <c r="F15" s="54">
        <v>6.1572534163745534</v>
      </c>
      <c r="G15" s="54"/>
      <c r="H15" s="2"/>
    </row>
    <row r="16" spans="1:9">
      <c r="A16" s="1" t="s">
        <v>35</v>
      </c>
      <c r="B16" s="53"/>
      <c r="C16" s="53"/>
      <c r="D16" s="53">
        <v>5.5942664449980928</v>
      </c>
      <c r="E16" s="53">
        <v>0.31437062294834905</v>
      </c>
      <c r="F16" s="54">
        <v>5.9086370679464419</v>
      </c>
      <c r="G16" s="54"/>
      <c r="H16" s="2"/>
    </row>
    <row r="17" spans="1:8">
      <c r="A17" s="1" t="s">
        <v>36</v>
      </c>
      <c r="B17" s="53"/>
      <c r="C17" s="53"/>
      <c r="D17" s="53">
        <v>4.5910792762632564</v>
      </c>
      <c r="E17" s="53">
        <v>1.0350925964262689</v>
      </c>
      <c r="F17" s="54">
        <v>5.6261718726895253</v>
      </c>
      <c r="G17" s="54"/>
      <c r="H17" s="2"/>
    </row>
    <row r="18" spans="1:8">
      <c r="A18" s="1" t="s">
        <v>37</v>
      </c>
      <c r="B18" s="53"/>
      <c r="C18" s="53"/>
      <c r="D18" s="53">
        <v>4.1269287913875674</v>
      </c>
      <c r="E18" s="53">
        <v>1.3686074046142773</v>
      </c>
      <c r="F18" s="54">
        <v>5.4955361960018445</v>
      </c>
      <c r="G18" s="54"/>
      <c r="H18" s="2"/>
    </row>
    <row r="19" spans="1:8">
      <c r="A19" s="1" t="s">
        <v>38</v>
      </c>
      <c r="B19" s="53"/>
      <c r="C19" s="53"/>
      <c r="D19" s="53">
        <v>4.3010159852570107</v>
      </c>
      <c r="E19" s="53">
        <v>0.83216711848938318</v>
      </c>
      <c r="F19" s="54">
        <v>5.1331831037463935</v>
      </c>
      <c r="G19" s="54"/>
      <c r="H19" s="2"/>
    </row>
    <row r="20" spans="1:8">
      <c r="A20" s="1" t="s">
        <v>39</v>
      </c>
      <c r="B20" s="53"/>
      <c r="C20" s="53">
        <v>0</v>
      </c>
      <c r="D20" s="53">
        <v>4.1342027043081382</v>
      </c>
      <c r="E20" s="53">
        <v>0.56171545824793223</v>
      </c>
      <c r="F20" s="54">
        <v>4.6959181625560706</v>
      </c>
      <c r="G20" s="54"/>
      <c r="H20" s="2"/>
    </row>
    <row r="21" spans="1:8">
      <c r="A21" s="1" t="s">
        <v>40</v>
      </c>
      <c r="B21" s="53"/>
      <c r="C21" s="53">
        <v>9.4506939752108859E-2</v>
      </c>
      <c r="D21" s="53">
        <v>4.1580789851652398</v>
      </c>
      <c r="E21" s="53">
        <v>0.60416532263084688</v>
      </c>
      <c r="F21" s="54">
        <v>4.8567512475481953</v>
      </c>
      <c r="G21" s="54"/>
      <c r="H21" s="2"/>
    </row>
    <row r="22" spans="1:8">
      <c r="A22" s="1" t="s">
        <v>41</v>
      </c>
      <c r="B22" s="54"/>
      <c r="C22" s="53">
        <v>0.30008186072998416</v>
      </c>
      <c r="D22" s="53">
        <v>3.9882636627337922</v>
      </c>
      <c r="E22" s="53">
        <v>0.65343993024042146</v>
      </c>
      <c r="F22" s="54">
        <v>4.9417854537041972</v>
      </c>
      <c r="G22" s="54"/>
      <c r="H22" s="2"/>
    </row>
    <row r="23" spans="1:8">
      <c r="A23" s="1" t="s">
        <v>42</v>
      </c>
      <c r="B23" s="54"/>
      <c r="C23" s="53">
        <v>0.34623631149204054</v>
      </c>
      <c r="D23" s="53">
        <v>3.9430580003399851</v>
      </c>
      <c r="E23" s="53">
        <v>0.51918995837925874</v>
      </c>
      <c r="F23" s="54">
        <v>4.8084842702112844</v>
      </c>
      <c r="G23" s="54"/>
      <c r="H23" s="2"/>
    </row>
    <row r="24" spans="1:8">
      <c r="A24" s="1" t="s">
        <v>43</v>
      </c>
      <c r="B24" s="54"/>
      <c r="C24" s="53">
        <v>0.90688376292501061</v>
      </c>
      <c r="D24" s="53">
        <v>3.4297853589626728</v>
      </c>
      <c r="E24" s="53">
        <v>0.40284344833991775</v>
      </c>
      <c r="F24" s="54">
        <v>4.7395125702276015</v>
      </c>
      <c r="G24" s="54"/>
      <c r="H24" s="2"/>
    </row>
    <row r="25" spans="1:8">
      <c r="A25" s="1" t="s">
        <v>44</v>
      </c>
      <c r="B25" s="54"/>
      <c r="C25" s="53">
        <v>1.4472331836893368</v>
      </c>
      <c r="D25" s="53">
        <v>2.9940515180078711</v>
      </c>
      <c r="E25" s="53">
        <v>0.4005772743491019</v>
      </c>
      <c r="F25" s="54">
        <v>4.8418619760463102</v>
      </c>
      <c r="G25" s="54"/>
      <c r="H25" s="2"/>
    </row>
    <row r="26" spans="1:8">
      <c r="A26" s="1" t="s">
        <v>45</v>
      </c>
      <c r="B26" s="55"/>
      <c r="C26" s="53">
        <v>1.6374896109737611</v>
      </c>
      <c r="D26" s="53">
        <v>2.9348406594622038</v>
      </c>
      <c r="E26" s="53">
        <v>0.39586271843289766</v>
      </c>
      <c r="F26" s="54">
        <v>4.9681929888688625</v>
      </c>
      <c r="G26" s="54"/>
      <c r="H26" s="2"/>
    </row>
    <row r="27" spans="1:8">
      <c r="A27" s="1" t="s">
        <v>46</v>
      </c>
      <c r="B27" s="55"/>
      <c r="C27" s="53">
        <v>1.795977687510129</v>
      </c>
      <c r="D27" s="53">
        <v>2.8528410784021583</v>
      </c>
      <c r="E27" s="53">
        <v>0.5562438899431732</v>
      </c>
      <c r="F27" s="54">
        <v>5.2050626558554605</v>
      </c>
      <c r="G27" s="54"/>
      <c r="H27" s="2"/>
    </row>
    <row r="28" spans="1:8">
      <c r="A28" s="1" t="s">
        <v>47</v>
      </c>
      <c r="B28" s="55"/>
      <c r="C28" s="53">
        <v>1.8810311966059683</v>
      </c>
      <c r="D28" s="53">
        <v>2.7574523921906358</v>
      </c>
      <c r="E28" s="53">
        <v>1.0190755569540939</v>
      </c>
      <c r="F28" s="54">
        <v>5.6575591457506977</v>
      </c>
      <c r="G28" s="54"/>
      <c r="H28" s="2"/>
    </row>
    <row r="29" spans="1:8">
      <c r="A29" s="1" t="s">
        <v>48</v>
      </c>
      <c r="B29" s="55"/>
      <c r="C29" s="53">
        <v>1.8821533324772055</v>
      </c>
      <c r="D29" s="53">
        <v>2.8835834082445104</v>
      </c>
      <c r="E29" s="53">
        <v>1.1217834852960062</v>
      </c>
      <c r="F29" s="54">
        <v>5.8875202260177222</v>
      </c>
      <c r="G29" s="54"/>
      <c r="H29" s="2"/>
    </row>
    <row r="30" spans="1:8">
      <c r="A30" s="1" t="s">
        <v>49</v>
      </c>
      <c r="B30" s="53">
        <v>0</v>
      </c>
      <c r="C30" s="53">
        <v>1.9194184027155943</v>
      </c>
      <c r="D30" s="53">
        <v>2.8265267798573639</v>
      </c>
      <c r="E30" s="53">
        <v>1.3040706283751768</v>
      </c>
      <c r="F30" s="54">
        <v>6.0500158109481355</v>
      </c>
      <c r="G30" s="54"/>
      <c r="H30" s="2"/>
    </row>
    <row r="31" spans="1:8">
      <c r="A31" s="1" t="s">
        <v>50</v>
      </c>
      <c r="B31" s="53">
        <v>0.43529739873793383</v>
      </c>
      <c r="C31" s="53">
        <v>1.9989355083560552</v>
      </c>
      <c r="D31" s="53">
        <v>2.5560058475529464</v>
      </c>
      <c r="E31" s="53">
        <v>1.1083176434892852</v>
      </c>
      <c r="F31" s="54">
        <v>6.0985563981362203</v>
      </c>
      <c r="G31" s="54"/>
      <c r="H31" s="2"/>
    </row>
    <row r="32" spans="1:8">
      <c r="A32" s="29" t="s">
        <v>51</v>
      </c>
      <c r="B32" s="53">
        <v>1.4002348079752682</v>
      </c>
      <c r="C32" s="53">
        <v>2.0557489502853068</v>
      </c>
      <c r="D32" s="53">
        <v>1.7407576402311169</v>
      </c>
      <c r="E32" s="53">
        <v>0.53882790831209981</v>
      </c>
      <c r="F32" s="54">
        <v>5.7355693068037921</v>
      </c>
      <c r="G32" s="54"/>
      <c r="H32" s="2"/>
    </row>
    <row r="33" spans="1:16">
      <c r="A33" s="29" t="s">
        <v>52</v>
      </c>
      <c r="B33" s="53">
        <v>2.5382140564992275</v>
      </c>
      <c r="C33" s="53">
        <v>2.2345446403328291</v>
      </c>
      <c r="D33" s="53">
        <v>0.42635474943919693</v>
      </c>
      <c r="E33" s="53">
        <v>0.10700142187038898</v>
      </c>
      <c r="F33" s="34">
        <v>5.3061148681416421</v>
      </c>
      <c r="G33" s="54"/>
      <c r="H33" s="35"/>
      <c r="J33" s="5"/>
      <c r="K33" s="5"/>
      <c r="L33" s="5"/>
      <c r="M33" s="5"/>
      <c r="N33" s="5"/>
      <c r="O33" s="5"/>
    </row>
    <row r="34" spans="1:16">
      <c r="A34" s="29" t="s">
        <v>53</v>
      </c>
      <c r="B34" s="54">
        <v>3.3</v>
      </c>
      <c r="C34" s="53">
        <v>2.4</v>
      </c>
      <c r="D34" s="30">
        <v>0</v>
      </c>
      <c r="E34" s="30">
        <v>0</v>
      </c>
      <c r="F34" s="34">
        <v>5.6999999999999993</v>
      </c>
      <c r="G34" s="54"/>
      <c r="H34" s="35"/>
      <c r="J34" s="5"/>
      <c r="K34" s="5"/>
      <c r="L34" s="5"/>
      <c r="M34" s="5"/>
      <c r="N34" s="5"/>
      <c r="O34" s="5"/>
    </row>
    <row r="35" spans="1:16">
      <c r="A35" s="29" t="s">
        <v>54</v>
      </c>
      <c r="B35" s="54">
        <v>3.4</v>
      </c>
      <c r="C35" s="54">
        <v>2.2999999999999998</v>
      </c>
      <c r="D35" s="30">
        <v>0</v>
      </c>
      <c r="E35" s="30">
        <v>0</v>
      </c>
      <c r="F35" s="34">
        <v>5.6999999999999993</v>
      </c>
      <c r="G35" s="5"/>
      <c r="H35" s="5"/>
      <c r="I35" s="5"/>
      <c r="J35" s="5"/>
      <c r="K35" s="5"/>
      <c r="L35" s="5"/>
      <c r="M35" s="5"/>
      <c r="N35" s="5"/>
      <c r="O35" s="5"/>
    </row>
    <row r="36" spans="1:16">
      <c r="A36" s="36"/>
      <c r="F36" s="5"/>
      <c r="G36" s="5"/>
      <c r="H36" s="5"/>
      <c r="I36" s="5"/>
      <c r="J36" s="5"/>
      <c r="K36" s="5"/>
      <c r="L36" s="5"/>
      <c r="M36" s="5"/>
      <c r="N36" s="5"/>
      <c r="O36" s="5"/>
    </row>
    <row r="37" spans="1:16">
      <c r="A37" s="6"/>
      <c r="B37" s="37"/>
      <c r="C37" s="37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spans="1:16">
      <c r="A38" s="6"/>
      <c r="B38" s="37"/>
      <c r="C38" s="37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spans="1:16">
      <c r="A39" s="6"/>
      <c r="B39" s="37"/>
      <c r="C39" s="37"/>
      <c r="F39" s="5"/>
      <c r="G39" s="5"/>
      <c r="H39" s="5"/>
      <c r="I39" s="5"/>
      <c r="J39" s="5"/>
      <c r="K39" s="5"/>
      <c r="L39" s="5"/>
      <c r="M39" s="5"/>
      <c r="N39" s="5"/>
      <c r="O39" s="5"/>
    </row>
    <row r="40" spans="1:16">
      <c r="A40" s="6"/>
      <c r="B40" s="37"/>
      <c r="C40" s="37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1:16">
      <c r="A41" s="7"/>
      <c r="B41" s="37"/>
      <c r="C41" s="37"/>
      <c r="F41" s="5"/>
      <c r="G41" s="5"/>
      <c r="H41" s="5"/>
      <c r="I41" s="5"/>
      <c r="J41" s="5"/>
      <c r="K41" s="5"/>
      <c r="L41" s="5"/>
      <c r="M41" s="5"/>
      <c r="N41" s="5"/>
      <c r="O41" s="5"/>
    </row>
    <row r="42" spans="1:16">
      <c r="A42" s="7"/>
      <c r="B42" s="37"/>
      <c r="C42" s="37"/>
      <c r="F42" s="5"/>
      <c r="G42" s="5"/>
      <c r="H42" s="5"/>
      <c r="I42" s="5"/>
      <c r="J42" s="5"/>
      <c r="K42" s="5"/>
      <c r="L42" s="5"/>
      <c r="M42" s="5"/>
      <c r="N42" s="5"/>
      <c r="O42" s="5"/>
    </row>
    <row r="43" spans="1:16">
      <c r="A43" s="36"/>
      <c r="B43" s="37"/>
      <c r="C43" s="37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16">
      <c r="A44" s="7"/>
      <c r="B44" s="37"/>
      <c r="C44" s="37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</row>
    <row r="45" spans="1:16">
      <c r="A45" s="7"/>
      <c r="B45" s="37"/>
      <c r="C45" s="37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</row>
    <row r="46" spans="1:16">
      <c r="A46" s="7"/>
      <c r="B46" s="37"/>
      <c r="C46" s="37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</row>
    <row r="47" spans="1:16">
      <c r="A47" s="7"/>
      <c r="B47" s="37"/>
      <c r="C47" s="37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</row>
    <row r="48" spans="1:16">
      <c r="A48" s="9"/>
      <c r="F48" s="5"/>
      <c r="G48" s="5"/>
      <c r="H48" s="5"/>
      <c r="I48" s="5"/>
      <c r="J48" s="5"/>
      <c r="K48" s="5"/>
      <c r="L48" s="5"/>
      <c r="M48" s="5"/>
      <c r="N48" s="5"/>
      <c r="O48" s="5"/>
    </row>
    <row r="49" spans="1:16">
      <c r="A49" s="38"/>
    </row>
    <row r="50" spans="1:16">
      <c r="A50" s="7"/>
    </row>
    <row r="51" spans="1:16">
      <c r="A51" s="7"/>
    </row>
    <row r="52" spans="1:16">
      <c r="A52" s="7"/>
    </row>
    <row r="53" spans="1:16">
      <c r="A53" s="7"/>
    </row>
    <row r="55" spans="1:16">
      <c r="A55" s="36"/>
      <c r="B55" s="37"/>
      <c r="C55" s="37"/>
      <c r="K55" s="5"/>
      <c r="L55" s="5"/>
      <c r="M55" s="5"/>
      <c r="N55" s="5"/>
      <c r="O55" s="5"/>
      <c r="P55" s="5"/>
    </row>
    <row r="56" spans="1:16" ht="14.45">
      <c r="A56" s="6"/>
      <c r="K56" s="5"/>
      <c r="L56" s="5"/>
      <c r="M56" s="5"/>
      <c r="N56" s="5"/>
      <c r="O56" s="5"/>
      <c r="P56" s="5"/>
    </row>
    <row r="57" spans="1:16" ht="14.45">
      <c r="A57" s="9"/>
    </row>
    <row r="58" spans="1:16" ht="14.45">
      <c r="A58" s="6"/>
    </row>
    <row r="59" spans="1:16">
      <c r="A59" s="9"/>
      <c r="B59" s="10"/>
      <c r="C59" s="10"/>
      <c r="D59" s="10"/>
      <c r="E59" s="10"/>
      <c r="F59" s="10"/>
      <c r="G59" s="10"/>
    </row>
    <row r="60" spans="1:16">
      <c r="A60" s="7"/>
      <c r="B60" s="10"/>
      <c r="C60" s="10"/>
      <c r="D60" s="10"/>
      <c r="E60" s="10"/>
    </row>
    <row r="61" spans="1:16" ht="14.45">
      <c r="A61" s="7"/>
    </row>
  </sheetData>
  <mergeCells count="5">
    <mergeCell ref="A5:F5"/>
    <mergeCell ref="A4:I4"/>
    <mergeCell ref="A1:XFD1"/>
    <mergeCell ref="A2:I2"/>
    <mergeCell ref="A3:I3"/>
  </mergeCells>
  <phoneticPr fontId="7" type="noConversion"/>
  <pageMargins left="0.7" right="0.7" top="0.75" bottom="0.75" header="0.3" footer="0.3"/>
  <pageSetup scale="84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24"/>
  <sheetViews>
    <sheetView topLeftCell="A14" workbookViewId="0">
      <selection activeCell="A19" sqref="A19:L22"/>
    </sheetView>
  </sheetViews>
  <sheetFormatPr defaultColWidth="9.140625" defaultRowHeight="15"/>
  <cols>
    <col min="1" max="1" width="9" style="5" bestFit="1" customWidth="1"/>
    <col min="2" max="2" width="25.140625" style="5" bestFit="1" customWidth="1"/>
    <col min="3" max="12" width="11.5703125" style="5" customWidth="1"/>
    <col min="13" max="16384" width="9.140625" style="5"/>
  </cols>
  <sheetData>
    <row r="1" spans="1:15" s="77" customFormat="1" ht="26.2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spans="1:15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</row>
    <row r="3" spans="1:15" ht="18.75">
      <c r="A3" s="80" t="s">
        <v>5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</row>
    <row r="4" spans="1:15" ht="18.75">
      <c r="A4" s="82"/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</row>
    <row r="5" spans="1:15">
      <c r="A5" s="39"/>
      <c r="B5" s="39"/>
      <c r="C5" s="83" t="s">
        <v>19</v>
      </c>
      <c r="D5" s="83"/>
      <c r="E5" s="83" t="s">
        <v>20</v>
      </c>
      <c r="F5" s="83"/>
      <c r="G5" s="83" t="s">
        <v>21</v>
      </c>
      <c r="H5" s="83"/>
      <c r="I5" s="83" t="s">
        <v>22</v>
      </c>
      <c r="J5" s="83"/>
      <c r="K5" s="83" t="s">
        <v>23</v>
      </c>
      <c r="L5" s="83"/>
    </row>
    <row r="6" spans="1:15">
      <c r="A6" s="56" t="s">
        <v>24</v>
      </c>
      <c r="B6" s="56" t="s">
        <v>57</v>
      </c>
      <c r="C6" s="23" t="s">
        <v>25</v>
      </c>
      <c r="D6" s="23" t="s">
        <v>26</v>
      </c>
      <c r="E6" s="23" t="s">
        <v>25</v>
      </c>
      <c r="F6" s="23" t="s">
        <v>26</v>
      </c>
      <c r="G6" s="23" t="s">
        <v>25</v>
      </c>
      <c r="H6" s="23" t="s">
        <v>26</v>
      </c>
      <c r="I6" s="23" t="s">
        <v>25</v>
      </c>
      <c r="J6" s="23" t="s">
        <v>26</v>
      </c>
      <c r="K6" s="23" t="s">
        <v>25</v>
      </c>
      <c r="L6" s="23" t="s">
        <v>26</v>
      </c>
    </row>
    <row r="7" spans="1:15">
      <c r="A7" s="84" t="s">
        <v>51</v>
      </c>
      <c r="B7" s="2" t="s">
        <v>58</v>
      </c>
      <c r="C7" s="40">
        <v>5474</v>
      </c>
      <c r="D7" s="40">
        <v>5474</v>
      </c>
      <c r="E7" s="40">
        <v>14513</v>
      </c>
      <c r="F7" s="40">
        <v>14513</v>
      </c>
      <c r="G7" s="40">
        <v>4948</v>
      </c>
      <c r="H7" s="40">
        <v>4948</v>
      </c>
      <c r="I7" s="40">
        <v>1425</v>
      </c>
      <c r="J7" s="40">
        <v>1425</v>
      </c>
      <c r="K7" s="40">
        <v>26360</v>
      </c>
      <c r="L7" s="40">
        <v>26360</v>
      </c>
      <c r="N7" s="41"/>
      <c r="O7" s="41"/>
    </row>
    <row r="8" spans="1:15">
      <c r="A8" s="84"/>
      <c r="B8" s="26" t="s">
        <v>59</v>
      </c>
      <c r="C8" s="40">
        <v>2055</v>
      </c>
      <c r="D8" s="40">
        <v>6275</v>
      </c>
      <c r="E8" s="40">
        <v>1079</v>
      </c>
      <c r="F8" s="40">
        <v>2816</v>
      </c>
      <c r="G8" s="40">
        <v>2729</v>
      </c>
      <c r="H8" s="40">
        <v>8821</v>
      </c>
      <c r="I8" s="40">
        <v>1126</v>
      </c>
      <c r="J8" s="40">
        <v>3349</v>
      </c>
      <c r="K8" s="40">
        <v>6989</v>
      </c>
      <c r="L8" s="40">
        <v>21261</v>
      </c>
      <c r="N8" s="41"/>
      <c r="O8" s="41"/>
    </row>
    <row r="9" spans="1:15">
      <c r="A9" s="84"/>
      <c r="B9" s="42" t="s">
        <v>60</v>
      </c>
      <c r="C9" s="40">
        <v>334</v>
      </c>
      <c r="D9" s="40">
        <v>1561</v>
      </c>
      <c r="E9" s="40">
        <v>340</v>
      </c>
      <c r="F9" s="40">
        <v>1423</v>
      </c>
      <c r="G9" s="40">
        <v>510</v>
      </c>
      <c r="H9" s="40">
        <v>2620</v>
      </c>
      <c r="I9" s="40">
        <v>102</v>
      </c>
      <c r="J9" s="40">
        <v>417</v>
      </c>
      <c r="K9" s="40">
        <v>1286</v>
      </c>
      <c r="L9" s="40">
        <v>6021</v>
      </c>
      <c r="N9" s="41"/>
      <c r="O9" s="41"/>
    </row>
    <row r="10" spans="1:15">
      <c r="A10" s="84"/>
      <c r="B10" s="42" t="s">
        <v>61</v>
      </c>
      <c r="C10" s="57">
        <v>172</v>
      </c>
      <c r="D10" s="57">
        <v>345</v>
      </c>
      <c r="E10" s="57">
        <v>649</v>
      </c>
      <c r="F10" s="57">
        <v>1298</v>
      </c>
      <c r="G10" s="57">
        <v>294</v>
      </c>
      <c r="H10" s="57">
        <v>587</v>
      </c>
      <c r="I10" s="57">
        <v>32</v>
      </c>
      <c r="J10" s="57">
        <v>64</v>
      </c>
      <c r="K10" s="40">
        <v>1147</v>
      </c>
      <c r="L10" s="40">
        <v>2294</v>
      </c>
      <c r="N10" s="41"/>
      <c r="O10" s="41"/>
    </row>
    <row r="11" spans="1:15">
      <c r="A11" s="79" t="s">
        <v>52</v>
      </c>
      <c r="B11" s="2" t="s">
        <v>58</v>
      </c>
      <c r="C11" s="40">
        <v>7853</v>
      </c>
      <c r="D11" s="57">
        <v>7853</v>
      </c>
      <c r="E11" s="40">
        <v>15292</v>
      </c>
      <c r="F11" s="57">
        <v>15292</v>
      </c>
      <c r="G11" s="40">
        <v>1121</v>
      </c>
      <c r="H11" s="57">
        <v>1121</v>
      </c>
      <c r="I11" s="40">
        <v>240</v>
      </c>
      <c r="J11" s="57">
        <v>240</v>
      </c>
      <c r="K11" s="40">
        <v>24506</v>
      </c>
      <c r="L11" s="40">
        <v>24506</v>
      </c>
      <c r="N11" s="41"/>
      <c r="O11" s="41"/>
    </row>
    <row r="12" spans="1:15">
      <c r="A12" s="79"/>
      <c r="B12" s="26" t="s">
        <v>59</v>
      </c>
      <c r="C12" s="40">
        <v>4183</v>
      </c>
      <c r="D12" s="57">
        <v>13314</v>
      </c>
      <c r="E12" s="40">
        <v>1305</v>
      </c>
      <c r="F12" s="57">
        <v>3499</v>
      </c>
      <c r="G12" s="40">
        <v>676</v>
      </c>
      <c r="H12" s="57">
        <v>2211</v>
      </c>
      <c r="I12" s="40">
        <v>232</v>
      </c>
      <c r="J12" s="57">
        <v>705</v>
      </c>
      <c r="K12" s="40">
        <v>6396</v>
      </c>
      <c r="L12" s="40">
        <v>19729</v>
      </c>
      <c r="N12" s="41"/>
      <c r="O12" s="41"/>
    </row>
    <row r="13" spans="1:15">
      <c r="A13" s="79"/>
      <c r="B13" s="42" t="s">
        <v>60</v>
      </c>
      <c r="C13" s="40">
        <v>571</v>
      </c>
      <c r="D13" s="57">
        <v>2832</v>
      </c>
      <c r="E13" s="40">
        <v>353</v>
      </c>
      <c r="F13" s="57">
        <v>1500</v>
      </c>
      <c r="G13" s="40">
        <v>126</v>
      </c>
      <c r="H13" s="57">
        <v>667</v>
      </c>
      <c r="I13" s="40">
        <v>19</v>
      </c>
      <c r="J13" s="57">
        <v>80</v>
      </c>
      <c r="K13" s="40">
        <v>1069</v>
      </c>
      <c r="L13" s="40">
        <v>5079</v>
      </c>
      <c r="N13" s="41"/>
      <c r="O13" s="41"/>
    </row>
    <row r="14" spans="1:15">
      <c r="A14" s="79"/>
      <c r="B14" s="42" t="s">
        <v>61</v>
      </c>
      <c r="C14" s="40">
        <v>300</v>
      </c>
      <c r="D14" s="57">
        <v>600</v>
      </c>
      <c r="E14" s="40">
        <v>683</v>
      </c>
      <c r="F14" s="57">
        <v>1365</v>
      </c>
      <c r="G14" s="40">
        <v>66</v>
      </c>
      <c r="H14" s="57">
        <v>132</v>
      </c>
      <c r="I14" s="40">
        <v>6</v>
      </c>
      <c r="J14" s="57">
        <v>11</v>
      </c>
      <c r="K14" s="40">
        <v>1055</v>
      </c>
      <c r="L14" s="40">
        <v>2108</v>
      </c>
      <c r="N14" s="41"/>
      <c r="O14" s="41"/>
    </row>
    <row r="15" spans="1:15">
      <c r="A15" s="79" t="s">
        <v>53</v>
      </c>
      <c r="B15" s="2" t="s">
        <v>58</v>
      </c>
      <c r="C15" s="43">
        <v>10797</v>
      </c>
      <c r="D15" s="43">
        <v>10797</v>
      </c>
      <c r="E15" s="43">
        <v>16019</v>
      </c>
      <c r="F15" s="43">
        <v>16019</v>
      </c>
      <c r="G15" s="30">
        <v>0</v>
      </c>
      <c r="H15" s="30">
        <v>0</v>
      </c>
      <c r="I15" s="30">
        <v>0</v>
      </c>
      <c r="J15" s="30">
        <v>0</v>
      </c>
      <c r="K15" s="40">
        <v>26816</v>
      </c>
      <c r="L15" s="40">
        <v>26816</v>
      </c>
    </row>
    <row r="16" spans="1:15">
      <c r="A16" s="79"/>
      <c r="B16" s="26" t="s">
        <v>59</v>
      </c>
      <c r="C16" s="43">
        <v>5393</v>
      </c>
      <c r="D16" s="43">
        <v>17421</v>
      </c>
      <c r="E16" s="43">
        <v>1473</v>
      </c>
      <c r="F16" s="43">
        <v>4017</v>
      </c>
      <c r="G16" s="30">
        <v>0</v>
      </c>
      <c r="H16" s="30">
        <v>0</v>
      </c>
      <c r="I16" s="30">
        <v>0</v>
      </c>
      <c r="J16" s="30">
        <v>0</v>
      </c>
      <c r="K16" s="40">
        <v>6866</v>
      </c>
      <c r="L16" s="40">
        <v>21438</v>
      </c>
    </row>
    <row r="17" spans="1:12">
      <c r="A17" s="79"/>
      <c r="B17" s="42" t="s">
        <v>60</v>
      </c>
      <c r="C17" s="43">
        <v>721</v>
      </c>
      <c r="D17" s="43">
        <v>3518</v>
      </c>
      <c r="E17" s="43">
        <v>361</v>
      </c>
      <c r="F17" s="43">
        <v>1588</v>
      </c>
      <c r="G17" s="30">
        <v>0</v>
      </c>
      <c r="H17" s="30">
        <v>0</v>
      </c>
      <c r="I17" s="30">
        <v>0</v>
      </c>
      <c r="J17" s="30">
        <v>0</v>
      </c>
      <c r="K17" s="40">
        <v>1082</v>
      </c>
      <c r="L17" s="40">
        <v>5106</v>
      </c>
    </row>
    <row r="18" spans="1:12">
      <c r="A18" s="79"/>
      <c r="B18" s="42" t="s">
        <v>61</v>
      </c>
      <c r="C18" s="43">
        <v>406</v>
      </c>
      <c r="D18" s="43">
        <v>811</v>
      </c>
      <c r="E18" s="43">
        <v>706</v>
      </c>
      <c r="F18" s="43">
        <v>1411</v>
      </c>
      <c r="G18" s="30">
        <v>0</v>
      </c>
      <c r="H18" s="30">
        <v>0</v>
      </c>
      <c r="I18" s="30">
        <v>0</v>
      </c>
      <c r="J18" s="30">
        <v>0</v>
      </c>
      <c r="K18" s="40">
        <v>1112</v>
      </c>
      <c r="L18" s="40">
        <v>2222</v>
      </c>
    </row>
    <row r="19" spans="1:12">
      <c r="A19" s="79" t="s">
        <v>54</v>
      </c>
      <c r="B19" s="2" t="s">
        <v>58</v>
      </c>
      <c r="C19" s="43">
        <v>11414</v>
      </c>
      <c r="D19" s="43">
        <v>11414</v>
      </c>
      <c r="E19" s="43">
        <v>15883</v>
      </c>
      <c r="F19" s="43">
        <v>15883</v>
      </c>
      <c r="G19" s="30">
        <v>0</v>
      </c>
      <c r="H19" s="30">
        <v>0</v>
      </c>
      <c r="I19" s="30">
        <v>0</v>
      </c>
      <c r="J19" s="30">
        <v>0</v>
      </c>
      <c r="K19" s="40">
        <f>C19+E19</f>
        <v>27297</v>
      </c>
      <c r="L19" s="40">
        <f>D19+F19</f>
        <v>27297</v>
      </c>
    </row>
    <row r="20" spans="1:12">
      <c r="A20" s="79"/>
      <c r="B20" s="26" t="s">
        <v>59</v>
      </c>
      <c r="C20" s="43">
        <v>5655</v>
      </c>
      <c r="D20" s="43">
        <v>17740</v>
      </c>
      <c r="E20" s="43">
        <v>1460</v>
      </c>
      <c r="F20" s="43">
        <v>4028</v>
      </c>
      <c r="G20" s="30">
        <v>0</v>
      </c>
      <c r="H20" s="30">
        <v>0</v>
      </c>
      <c r="I20" s="30">
        <v>0</v>
      </c>
      <c r="J20" s="30">
        <v>0</v>
      </c>
      <c r="K20" s="40">
        <f t="shared" ref="K20:L22" si="0">C20+E20</f>
        <v>7115</v>
      </c>
      <c r="L20" s="40">
        <f t="shared" si="0"/>
        <v>21768</v>
      </c>
    </row>
    <row r="21" spans="1:12">
      <c r="A21" s="79"/>
      <c r="B21" s="42" t="s">
        <v>60</v>
      </c>
      <c r="C21" s="43">
        <v>863</v>
      </c>
      <c r="D21" s="43">
        <v>4085</v>
      </c>
      <c r="E21" s="43">
        <v>350</v>
      </c>
      <c r="F21" s="43">
        <v>1530</v>
      </c>
      <c r="G21" s="30">
        <v>0</v>
      </c>
      <c r="H21" s="30">
        <v>0</v>
      </c>
      <c r="I21" s="30">
        <v>0</v>
      </c>
      <c r="J21" s="30">
        <v>0</v>
      </c>
      <c r="K21" s="40">
        <f t="shared" si="0"/>
        <v>1213</v>
      </c>
      <c r="L21" s="40">
        <f t="shared" si="0"/>
        <v>5615</v>
      </c>
    </row>
    <row r="22" spans="1:12">
      <c r="A22" s="79"/>
      <c r="B22" s="42" t="s">
        <v>61</v>
      </c>
      <c r="C22" s="43">
        <v>390</v>
      </c>
      <c r="D22" s="43">
        <v>780</v>
      </c>
      <c r="E22" s="43">
        <v>645</v>
      </c>
      <c r="F22" s="43">
        <v>1289</v>
      </c>
      <c r="G22" s="30">
        <v>0</v>
      </c>
      <c r="H22" s="30">
        <v>0</v>
      </c>
      <c r="I22" s="30">
        <v>0</v>
      </c>
      <c r="J22" s="30">
        <v>0</v>
      </c>
      <c r="K22" s="40">
        <f t="shared" si="0"/>
        <v>1035</v>
      </c>
      <c r="L22" s="40">
        <f t="shared" si="0"/>
        <v>2069</v>
      </c>
    </row>
    <row r="23" spans="1:12">
      <c r="C23" s="44"/>
      <c r="D23" s="44"/>
      <c r="E23" s="44"/>
      <c r="F23" s="44"/>
      <c r="G23" s="44"/>
    </row>
    <row r="24" spans="1:12">
      <c r="C24" s="44"/>
      <c r="D24" s="45"/>
      <c r="E24" s="45"/>
      <c r="F24" s="45"/>
      <c r="G24" s="45"/>
    </row>
  </sheetData>
  <mergeCells count="13">
    <mergeCell ref="A19:A22"/>
    <mergeCell ref="A1:XFD1"/>
    <mergeCell ref="A3:L3"/>
    <mergeCell ref="A2:L2"/>
    <mergeCell ref="A4:L4"/>
    <mergeCell ref="A15:A18"/>
    <mergeCell ref="C5:D5"/>
    <mergeCell ref="E5:F5"/>
    <mergeCell ref="I5:J5"/>
    <mergeCell ref="K5:L5"/>
    <mergeCell ref="G5:H5"/>
    <mergeCell ref="A7:A10"/>
    <mergeCell ref="A11:A14"/>
  </mergeCells>
  <pageMargins left="0.7" right="0.7" top="0.75" bottom="0.75" header="0.3" footer="0.3"/>
  <pageSetup scale="72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8"/>
  <sheetViews>
    <sheetView topLeftCell="A5" workbookViewId="0">
      <selection activeCell="A16" sqref="A16:F18"/>
    </sheetView>
  </sheetViews>
  <sheetFormatPr defaultRowHeight="15"/>
  <cols>
    <col min="1" max="1" width="9" style="18" bestFit="1" customWidth="1"/>
    <col min="2" max="2" width="18.28515625" style="18" bestFit="1" customWidth="1"/>
    <col min="3" max="6" width="11.5703125" style="18" customWidth="1"/>
    <col min="7" max="16384" width="9.140625" style="18"/>
  </cols>
  <sheetData>
    <row r="1" spans="1:6" s="77" customFormat="1" ht="26.25">
      <c r="A1" s="65" t="s">
        <v>0</v>
      </c>
      <c r="B1" s="65"/>
      <c r="C1" s="65"/>
      <c r="D1" s="65"/>
      <c r="E1" s="65"/>
      <c r="F1" s="65"/>
    </row>
    <row r="2" spans="1:6">
      <c r="A2" s="81"/>
      <c r="B2" s="81"/>
      <c r="C2" s="81"/>
      <c r="D2" s="81"/>
      <c r="E2" s="81"/>
      <c r="F2" s="81"/>
    </row>
    <row r="3" spans="1:6" ht="18.75">
      <c r="A3" s="80" t="s">
        <v>7</v>
      </c>
      <c r="B3" s="80"/>
      <c r="C3" s="80"/>
      <c r="D3" s="80"/>
      <c r="E3" s="80"/>
      <c r="F3" s="80"/>
    </row>
    <row r="4" spans="1:6">
      <c r="A4" s="81"/>
      <c r="B4" s="81"/>
      <c r="C4" s="81"/>
      <c r="D4" s="81"/>
      <c r="E4" s="81"/>
      <c r="F4" s="81"/>
    </row>
    <row r="5" spans="1:6">
      <c r="A5" s="21"/>
      <c r="B5" s="21"/>
      <c r="C5" s="33" t="s">
        <v>19</v>
      </c>
      <c r="D5" s="33" t="s">
        <v>20</v>
      </c>
      <c r="E5" s="33" t="s">
        <v>21</v>
      </c>
      <c r="F5" s="33" t="s">
        <v>22</v>
      </c>
    </row>
    <row r="6" spans="1:6">
      <c r="A6" s="23" t="s">
        <v>24</v>
      </c>
      <c r="B6" s="23" t="s">
        <v>62</v>
      </c>
      <c r="C6" s="23" t="s">
        <v>25</v>
      </c>
      <c r="D6" s="23" t="s">
        <v>26</v>
      </c>
      <c r="E6" s="23" t="s">
        <v>26</v>
      </c>
      <c r="F6" s="23" t="s">
        <v>26</v>
      </c>
    </row>
    <row r="7" spans="1:6">
      <c r="A7" s="69" t="s">
        <v>51</v>
      </c>
      <c r="B7" s="20" t="s">
        <v>63</v>
      </c>
      <c r="C7" s="58">
        <v>4109</v>
      </c>
      <c r="D7" s="58">
        <v>9428</v>
      </c>
      <c r="E7" s="58">
        <v>9251</v>
      </c>
      <c r="F7" s="58">
        <v>2795</v>
      </c>
    </row>
    <row r="8" spans="1:6">
      <c r="A8" s="69"/>
      <c r="B8" s="20" t="s">
        <v>64</v>
      </c>
      <c r="C8" s="58">
        <v>3888</v>
      </c>
      <c r="D8" s="58">
        <v>10621</v>
      </c>
      <c r="E8" s="58">
        <v>7726</v>
      </c>
      <c r="F8" s="58">
        <v>2460</v>
      </c>
    </row>
    <row r="9" spans="1:6">
      <c r="A9" s="69"/>
      <c r="B9" s="20" t="s">
        <v>65</v>
      </c>
      <c r="C9" s="59">
        <v>38</v>
      </c>
      <c r="D9" s="58"/>
      <c r="E9" s="58"/>
      <c r="F9" s="58"/>
    </row>
    <row r="10" spans="1:6">
      <c r="A10" s="69" t="s">
        <v>52</v>
      </c>
      <c r="B10" s="20" t="s">
        <v>63</v>
      </c>
      <c r="C10" s="58">
        <v>7445</v>
      </c>
      <c r="D10" s="58">
        <v>10269</v>
      </c>
      <c r="E10" s="58">
        <v>2288</v>
      </c>
      <c r="F10" s="58">
        <v>557</v>
      </c>
    </row>
    <row r="11" spans="1:6">
      <c r="A11" s="69"/>
      <c r="B11" s="20" t="s">
        <v>64</v>
      </c>
      <c r="C11" s="58">
        <v>5392</v>
      </c>
      <c r="D11" s="58">
        <v>11387</v>
      </c>
      <c r="E11" s="58">
        <v>1844</v>
      </c>
      <c r="F11" s="58">
        <v>480</v>
      </c>
    </row>
    <row r="12" spans="1:6">
      <c r="A12" s="69"/>
      <c r="B12" s="20" t="s">
        <v>65</v>
      </c>
      <c r="C12" s="59">
        <v>69</v>
      </c>
      <c r="D12" s="58"/>
      <c r="E12" s="58"/>
      <c r="F12" s="58"/>
    </row>
    <row r="13" spans="1:6">
      <c r="A13" s="69" t="s">
        <v>53</v>
      </c>
      <c r="B13" s="20" t="s">
        <v>63</v>
      </c>
      <c r="C13" s="58">
        <v>9864</v>
      </c>
      <c r="D13" s="58">
        <v>12006</v>
      </c>
      <c r="E13" s="30">
        <v>0</v>
      </c>
      <c r="F13" s="30">
        <v>0</v>
      </c>
    </row>
    <row r="14" spans="1:6">
      <c r="A14" s="69"/>
      <c r="B14" s="20" t="s">
        <v>64</v>
      </c>
      <c r="C14" s="58">
        <v>7353</v>
      </c>
      <c r="D14" s="58">
        <v>11029</v>
      </c>
      <c r="E14" s="30">
        <v>0</v>
      </c>
      <c r="F14" s="30">
        <v>0</v>
      </c>
    </row>
    <row r="15" spans="1:6">
      <c r="A15" s="69"/>
      <c r="B15" s="20" t="s">
        <v>65</v>
      </c>
      <c r="C15" s="58">
        <v>100</v>
      </c>
      <c r="D15" s="59"/>
      <c r="E15" s="59"/>
      <c r="F15" s="59"/>
    </row>
    <row r="16" spans="1:6">
      <c r="A16" s="69" t="s">
        <v>54</v>
      </c>
      <c r="B16" s="20" t="s">
        <v>63</v>
      </c>
      <c r="C16" s="58">
        <v>10330</v>
      </c>
      <c r="D16" s="58">
        <v>10929</v>
      </c>
      <c r="E16" s="30">
        <v>0</v>
      </c>
      <c r="F16" s="30">
        <v>0</v>
      </c>
    </row>
    <row r="17" spans="1:6">
      <c r="A17" s="69"/>
      <c r="B17" s="20" t="s">
        <v>64</v>
      </c>
      <c r="C17" s="58">
        <v>7876</v>
      </c>
      <c r="D17" s="58">
        <v>11802</v>
      </c>
      <c r="E17" s="30">
        <v>0</v>
      </c>
      <c r="F17" s="30">
        <v>0</v>
      </c>
    </row>
    <row r="18" spans="1:6">
      <c r="A18" s="69"/>
      <c r="B18" s="20" t="s">
        <v>65</v>
      </c>
      <c r="C18" s="58">
        <v>114</v>
      </c>
      <c r="D18" s="58"/>
      <c r="E18" s="30"/>
      <c r="F18" s="30"/>
    </row>
  </sheetData>
  <mergeCells count="8">
    <mergeCell ref="A16:A18"/>
    <mergeCell ref="A1:XFD1"/>
    <mergeCell ref="A10:A12"/>
    <mergeCell ref="A13:A15"/>
    <mergeCell ref="A2:F2"/>
    <mergeCell ref="A4:F4"/>
    <mergeCell ref="A3:F3"/>
    <mergeCell ref="A7:A9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6"/>
  <sheetViews>
    <sheetView topLeftCell="A10" workbookViewId="0">
      <selection activeCell="G27" sqref="G27"/>
    </sheetView>
  </sheetViews>
  <sheetFormatPr defaultRowHeight="15"/>
  <cols>
    <col min="1" max="1" width="9" style="18" bestFit="1" customWidth="1"/>
    <col min="2" max="2" width="19.28515625" style="18" bestFit="1" customWidth="1"/>
    <col min="3" max="3" width="18.28515625" style="18" bestFit="1" customWidth="1"/>
    <col min="4" max="8" width="17.5703125" style="18" customWidth="1"/>
    <col min="9" max="16384" width="9.140625" style="18"/>
  </cols>
  <sheetData>
    <row r="1" spans="1:8" s="77" customFormat="1" ht="26.25">
      <c r="A1" s="65" t="s">
        <v>0</v>
      </c>
      <c r="B1" s="65"/>
      <c r="C1" s="65"/>
      <c r="D1" s="65"/>
      <c r="E1" s="65"/>
      <c r="F1" s="65"/>
      <c r="G1" s="65"/>
      <c r="H1" s="65"/>
    </row>
    <row r="2" spans="1:8">
      <c r="A2" s="81"/>
      <c r="B2" s="81"/>
      <c r="C2" s="81"/>
      <c r="D2" s="81"/>
      <c r="E2" s="81"/>
      <c r="F2" s="81"/>
      <c r="G2" s="81"/>
      <c r="H2" s="81"/>
    </row>
    <row r="3" spans="1:8" s="46" customFormat="1" ht="18.75">
      <c r="A3" s="80" t="s">
        <v>9</v>
      </c>
      <c r="B3" s="80"/>
      <c r="C3" s="80"/>
      <c r="D3" s="80"/>
      <c r="E3" s="80"/>
      <c r="F3" s="80"/>
      <c r="G3" s="80"/>
      <c r="H3" s="80"/>
    </row>
    <row r="4" spans="1:8">
      <c r="A4" s="81"/>
      <c r="B4" s="81"/>
      <c r="C4" s="81"/>
      <c r="D4" s="81"/>
      <c r="E4" s="81"/>
      <c r="F4" s="81"/>
      <c r="G4" s="81"/>
      <c r="H4" s="81"/>
    </row>
    <row r="5" spans="1:8">
      <c r="A5" s="21"/>
      <c r="B5" s="21"/>
      <c r="C5" s="21"/>
      <c r="D5" s="33" t="s">
        <v>19</v>
      </c>
      <c r="E5" s="33" t="s">
        <v>20</v>
      </c>
      <c r="F5" s="33" t="s">
        <v>21</v>
      </c>
      <c r="G5" s="33" t="s">
        <v>22</v>
      </c>
      <c r="H5" s="33" t="s">
        <v>23</v>
      </c>
    </row>
    <row r="6" spans="1:8">
      <c r="A6" s="23" t="s">
        <v>24</v>
      </c>
      <c r="B6" s="23" t="s">
        <v>57</v>
      </c>
      <c r="C6" s="23" t="s">
        <v>62</v>
      </c>
      <c r="D6" s="23" t="s">
        <v>66</v>
      </c>
      <c r="E6" s="23" t="s">
        <v>66</v>
      </c>
      <c r="F6" s="23" t="s">
        <v>66</v>
      </c>
      <c r="G6" s="23" t="s">
        <v>66</v>
      </c>
      <c r="H6" s="23" t="s">
        <v>66</v>
      </c>
    </row>
    <row r="7" spans="1:8">
      <c r="A7" s="85" t="s">
        <v>51</v>
      </c>
      <c r="B7" s="85" t="s">
        <v>58</v>
      </c>
      <c r="C7" s="19" t="s">
        <v>63</v>
      </c>
      <c r="D7" s="48">
        <v>2065</v>
      </c>
      <c r="E7" s="48">
        <v>6283</v>
      </c>
      <c r="F7" s="48">
        <v>2224</v>
      </c>
      <c r="G7" s="48">
        <v>433</v>
      </c>
      <c r="H7" s="48">
        <v>11005</v>
      </c>
    </row>
    <row r="8" spans="1:8">
      <c r="A8" s="85"/>
      <c r="B8" s="85"/>
      <c r="C8" s="19" t="s">
        <v>64</v>
      </c>
      <c r="D8" s="48">
        <v>3376</v>
      </c>
      <c r="E8" s="48">
        <v>8230</v>
      </c>
      <c r="F8" s="48">
        <v>2724</v>
      </c>
      <c r="G8" s="48">
        <v>992</v>
      </c>
      <c r="H8" s="48">
        <v>15322</v>
      </c>
    </row>
    <row r="9" spans="1:8">
      <c r="A9" s="85"/>
      <c r="B9" s="85" t="s">
        <v>59</v>
      </c>
      <c r="C9" s="19" t="s">
        <v>63</v>
      </c>
      <c r="D9" s="48">
        <v>1781</v>
      </c>
      <c r="E9" s="48">
        <v>933</v>
      </c>
      <c r="F9" s="48">
        <v>2432</v>
      </c>
      <c r="G9" s="48">
        <v>1015</v>
      </c>
      <c r="H9" s="48">
        <v>6161</v>
      </c>
    </row>
    <row r="10" spans="1:8">
      <c r="A10" s="85"/>
      <c r="B10" s="85"/>
      <c r="C10" s="19" t="s">
        <v>64</v>
      </c>
      <c r="D10" s="48">
        <v>272</v>
      </c>
      <c r="E10" s="48">
        <v>146</v>
      </c>
      <c r="F10" s="48">
        <v>297</v>
      </c>
      <c r="G10" s="48">
        <v>112</v>
      </c>
      <c r="H10" s="48">
        <v>827</v>
      </c>
    </row>
    <row r="11" spans="1:8">
      <c r="A11" s="85"/>
      <c r="B11" s="47"/>
      <c r="C11" s="19" t="s">
        <v>65</v>
      </c>
      <c r="D11" s="42">
        <v>35</v>
      </c>
      <c r="E11" s="48"/>
      <c r="F11" s="48"/>
      <c r="G11" s="48"/>
      <c r="H11" s="48"/>
    </row>
    <row r="12" spans="1:8">
      <c r="A12" s="85" t="s">
        <v>52</v>
      </c>
      <c r="B12" s="85" t="s">
        <v>58</v>
      </c>
      <c r="C12" s="19" t="s">
        <v>63</v>
      </c>
      <c r="D12" s="48">
        <v>3224</v>
      </c>
      <c r="E12" s="48">
        <v>6648</v>
      </c>
      <c r="F12" s="48">
        <v>518</v>
      </c>
      <c r="G12" s="48">
        <v>72</v>
      </c>
      <c r="H12" s="48">
        <v>10462</v>
      </c>
    </row>
    <row r="13" spans="1:8">
      <c r="A13" s="85"/>
      <c r="B13" s="85"/>
      <c r="C13" s="19" t="s">
        <v>64</v>
      </c>
      <c r="D13" s="48">
        <v>4568</v>
      </c>
      <c r="E13" s="48">
        <v>8644</v>
      </c>
      <c r="F13" s="48">
        <v>603</v>
      </c>
      <c r="G13" s="48">
        <v>168</v>
      </c>
      <c r="H13" s="48">
        <v>13983</v>
      </c>
    </row>
    <row r="14" spans="1:8">
      <c r="A14" s="85"/>
      <c r="B14" s="85" t="s">
        <v>59</v>
      </c>
      <c r="C14" s="19" t="s">
        <v>63</v>
      </c>
      <c r="D14" s="48">
        <v>3764</v>
      </c>
      <c r="E14" s="48">
        <v>1129</v>
      </c>
      <c r="F14" s="48">
        <v>603</v>
      </c>
      <c r="G14" s="48">
        <v>207</v>
      </c>
      <c r="H14" s="48">
        <v>5703</v>
      </c>
    </row>
    <row r="15" spans="1:8">
      <c r="A15" s="85"/>
      <c r="B15" s="85"/>
      <c r="C15" s="19" t="s">
        <v>64</v>
      </c>
      <c r="D15" s="48">
        <v>411</v>
      </c>
      <c r="E15" s="48">
        <v>176</v>
      </c>
      <c r="F15" s="48">
        <v>73</v>
      </c>
      <c r="G15" s="48">
        <v>26</v>
      </c>
      <c r="H15" s="48">
        <v>686</v>
      </c>
    </row>
    <row r="16" spans="1:8">
      <c r="A16" s="85"/>
      <c r="B16" s="47"/>
      <c r="C16" s="19" t="s">
        <v>65</v>
      </c>
      <c r="D16" s="42">
        <v>69</v>
      </c>
      <c r="E16" s="48"/>
      <c r="F16" s="48"/>
      <c r="G16" s="48"/>
      <c r="H16" s="48"/>
    </row>
    <row r="17" spans="1:8">
      <c r="A17" s="85" t="s">
        <v>53</v>
      </c>
      <c r="B17" s="85" t="s">
        <v>58</v>
      </c>
      <c r="C17" s="19" t="s">
        <v>63</v>
      </c>
      <c r="D17" s="48">
        <v>4445</v>
      </c>
      <c r="E17" s="48">
        <v>7043</v>
      </c>
      <c r="F17" s="30">
        <v>0</v>
      </c>
      <c r="G17" s="30">
        <v>0</v>
      </c>
      <c r="H17" s="48">
        <v>11488</v>
      </c>
    </row>
    <row r="18" spans="1:8">
      <c r="A18" s="85"/>
      <c r="B18" s="85"/>
      <c r="C18" s="19" t="s">
        <v>64</v>
      </c>
      <c r="D18" s="48">
        <v>6264</v>
      </c>
      <c r="E18" s="48">
        <v>8978</v>
      </c>
      <c r="F18" s="30">
        <v>0</v>
      </c>
      <c r="G18" s="30">
        <v>0</v>
      </c>
      <c r="H18" s="48">
        <v>15242</v>
      </c>
    </row>
    <row r="19" spans="1:8">
      <c r="A19" s="85"/>
      <c r="B19" s="85" t="s">
        <v>59</v>
      </c>
      <c r="C19" s="19" t="s">
        <v>63</v>
      </c>
      <c r="D19" s="48">
        <v>4801</v>
      </c>
      <c r="E19" s="48">
        <v>1265</v>
      </c>
      <c r="F19" s="30">
        <v>0</v>
      </c>
      <c r="G19" s="30">
        <v>0</v>
      </c>
      <c r="H19" s="48">
        <v>6066</v>
      </c>
    </row>
    <row r="20" spans="1:8">
      <c r="A20" s="85"/>
      <c r="B20" s="85"/>
      <c r="C20" s="19" t="s">
        <v>64</v>
      </c>
      <c r="D20" s="48">
        <v>581</v>
      </c>
      <c r="E20" s="48">
        <v>209</v>
      </c>
      <c r="F20" s="30">
        <v>0</v>
      </c>
      <c r="G20" s="30">
        <v>0</v>
      </c>
      <c r="H20" s="48">
        <v>790</v>
      </c>
    </row>
    <row r="21" spans="1:8">
      <c r="A21" s="85"/>
      <c r="B21" s="47"/>
      <c r="C21" s="19" t="s">
        <v>65</v>
      </c>
      <c r="D21" s="42">
        <v>99</v>
      </c>
      <c r="E21" s="42"/>
      <c r="F21" s="42"/>
      <c r="G21" s="42"/>
      <c r="H21" s="42"/>
    </row>
    <row r="22" spans="1:8">
      <c r="A22" s="86" t="s">
        <v>54</v>
      </c>
      <c r="B22" s="85" t="s">
        <v>58</v>
      </c>
      <c r="C22" s="19" t="s">
        <v>63</v>
      </c>
      <c r="D22" s="48">
        <v>4628</v>
      </c>
      <c r="E22" s="48">
        <v>7019</v>
      </c>
      <c r="F22" s="30">
        <v>0</v>
      </c>
      <c r="G22" s="30">
        <v>0</v>
      </c>
      <c r="H22" s="61">
        <v>11647</v>
      </c>
    </row>
    <row r="23" spans="1:8">
      <c r="A23" s="86"/>
      <c r="B23" s="85"/>
      <c r="C23" s="19" t="s">
        <v>64</v>
      </c>
      <c r="D23" s="48">
        <v>6683</v>
      </c>
      <c r="E23" s="48">
        <v>8864</v>
      </c>
      <c r="F23" s="30">
        <v>0</v>
      </c>
      <c r="G23" s="30">
        <v>0</v>
      </c>
      <c r="H23" s="18">
        <v>15547</v>
      </c>
    </row>
    <row r="24" spans="1:8">
      <c r="A24" s="86"/>
      <c r="B24" s="85" t="s">
        <v>59</v>
      </c>
      <c r="C24" s="19" t="s">
        <v>63</v>
      </c>
      <c r="D24" s="48">
        <v>5047</v>
      </c>
      <c r="E24" s="48">
        <v>1255</v>
      </c>
      <c r="F24" s="30">
        <v>0</v>
      </c>
      <c r="G24" s="30">
        <v>0</v>
      </c>
      <c r="H24" s="18">
        <v>6302</v>
      </c>
    </row>
    <row r="25" spans="1:8">
      <c r="A25" s="86"/>
      <c r="B25" s="85"/>
      <c r="C25" s="19" t="s">
        <v>64</v>
      </c>
      <c r="D25" s="48">
        <v>599</v>
      </c>
      <c r="E25" s="48">
        <v>206</v>
      </c>
      <c r="F25" s="30">
        <v>0</v>
      </c>
      <c r="G25" s="30">
        <v>0</v>
      </c>
      <c r="H25" s="18">
        <v>805</v>
      </c>
    </row>
    <row r="26" spans="1:8">
      <c r="A26" s="86"/>
      <c r="B26" s="47"/>
      <c r="C26" s="19" t="s">
        <v>65</v>
      </c>
      <c r="D26" s="48">
        <v>112</v>
      </c>
      <c r="E26" s="30"/>
      <c r="F26" s="30">
        <v>0</v>
      </c>
      <c r="G26" s="30">
        <v>0</v>
      </c>
    </row>
  </sheetData>
  <mergeCells count="16">
    <mergeCell ref="B24:B25"/>
    <mergeCell ref="A22:A26"/>
    <mergeCell ref="A1:XFD1"/>
    <mergeCell ref="B7:B8"/>
    <mergeCell ref="B9:B10"/>
    <mergeCell ref="B12:B13"/>
    <mergeCell ref="B14:B15"/>
    <mergeCell ref="A2:H2"/>
    <mergeCell ref="A3:H3"/>
    <mergeCell ref="A4:H4"/>
    <mergeCell ref="A7:A11"/>
    <mergeCell ref="A12:A16"/>
    <mergeCell ref="A17:A21"/>
    <mergeCell ref="B17:B18"/>
    <mergeCell ref="B19:B20"/>
    <mergeCell ref="B22:B23"/>
  </mergeCells>
  <phoneticPr fontId="7" type="noConversion"/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33"/>
  <sheetViews>
    <sheetView topLeftCell="A10" workbookViewId="0">
      <selection activeCell="J25" sqref="J25"/>
    </sheetView>
  </sheetViews>
  <sheetFormatPr defaultRowHeight="15"/>
  <cols>
    <col min="1" max="1" width="9" style="18" bestFit="1" customWidth="1"/>
    <col min="2" max="2" width="12.7109375" style="18" bestFit="1" customWidth="1"/>
    <col min="3" max="7" width="17.42578125" style="18" customWidth="1"/>
    <col min="8" max="16384" width="9.140625" style="18"/>
  </cols>
  <sheetData>
    <row r="1" spans="1:12" s="77" customFormat="1" ht="26.2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2">
      <c r="A2" s="81"/>
      <c r="B2" s="81"/>
      <c r="C2" s="81"/>
      <c r="D2" s="81"/>
      <c r="E2" s="81"/>
      <c r="F2" s="81"/>
      <c r="G2" s="81"/>
    </row>
    <row r="3" spans="1:12" ht="18.75">
      <c r="A3" s="80" t="s">
        <v>67</v>
      </c>
      <c r="B3" s="80"/>
      <c r="C3" s="80"/>
      <c r="D3" s="80"/>
      <c r="E3" s="80"/>
      <c r="F3" s="80"/>
      <c r="G3" s="80"/>
    </row>
    <row r="4" spans="1:12">
      <c r="A4" s="81"/>
      <c r="B4" s="81"/>
      <c r="C4" s="81"/>
      <c r="D4" s="81"/>
      <c r="E4" s="81"/>
      <c r="F4" s="81"/>
      <c r="G4" s="81"/>
    </row>
    <row r="5" spans="1:12">
      <c r="A5" s="22"/>
      <c r="B5" s="22"/>
      <c r="C5" s="33" t="s">
        <v>19</v>
      </c>
      <c r="D5" s="33" t="s">
        <v>20</v>
      </c>
      <c r="E5" s="33" t="s">
        <v>21</v>
      </c>
      <c r="F5" s="33" t="s">
        <v>22</v>
      </c>
      <c r="G5" s="33" t="s">
        <v>23</v>
      </c>
    </row>
    <row r="6" spans="1:12">
      <c r="A6" s="23" t="s">
        <v>24</v>
      </c>
      <c r="B6" s="23" t="s">
        <v>68</v>
      </c>
      <c r="C6" s="23" t="s">
        <v>69</v>
      </c>
      <c r="D6" s="23" t="s">
        <v>69</v>
      </c>
      <c r="E6" s="23" t="s">
        <v>69</v>
      </c>
      <c r="F6" s="23" t="s">
        <v>69</v>
      </c>
      <c r="G6" s="23" t="s">
        <v>69</v>
      </c>
    </row>
    <row r="7" spans="1:12">
      <c r="A7" s="69" t="s">
        <v>51</v>
      </c>
      <c r="B7" s="20" t="s">
        <v>70</v>
      </c>
      <c r="C7" s="60">
        <v>3889.75</v>
      </c>
      <c r="D7" s="60">
        <v>3437</v>
      </c>
      <c r="E7" s="60">
        <v>1872</v>
      </c>
      <c r="F7" s="60">
        <v>1366</v>
      </c>
      <c r="G7" s="60">
        <v>10564.75</v>
      </c>
    </row>
    <row r="8" spans="1:12">
      <c r="A8" s="69"/>
      <c r="B8" s="50" t="s">
        <v>71</v>
      </c>
      <c r="C8" s="60">
        <v>2282.8333333333335</v>
      </c>
      <c r="D8" s="60">
        <v>3176</v>
      </c>
      <c r="E8" s="60">
        <v>2444</v>
      </c>
      <c r="F8" s="60">
        <v>745</v>
      </c>
      <c r="G8" s="60">
        <v>8647.8333333333339</v>
      </c>
    </row>
    <row r="9" spans="1:12">
      <c r="A9" s="69"/>
      <c r="B9" s="50" t="s">
        <v>72</v>
      </c>
      <c r="C9" s="60">
        <v>1294.8333333333333</v>
      </c>
      <c r="D9" s="60">
        <v>3350</v>
      </c>
      <c r="E9" s="60">
        <v>2121</v>
      </c>
      <c r="F9" s="60">
        <v>424</v>
      </c>
      <c r="G9" s="60">
        <v>7189.833333333333</v>
      </c>
    </row>
    <row r="10" spans="1:12">
      <c r="A10" s="69"/>
      <c r="B10" s="50" t="s">
        <v>73</v>
      </c>
      <c r="C10" s="60">
        <v>796.25</v>
      </c>
      <c r="D10" s="60">
        <v>4741</v>
      </c>
      <c r="E10" s="60">
        <v>1933</v>
      </c>
      <c r="F10" s="60">
        <v>244</v>
      </c>
      <c r="G10" s="60">
        <v>7714.25</v>
      </c>
    </row>
    <row r="11" spans="1:12">
      <c r="A11" s="69"/>
      <c r="B11" s="50" t="s">
        <v>74</v>
      </c>
      <c r="C11" s="60">
        <v>267</v>
      </c>
      <c r="D11" s="60">
        <v>2867</v>
      </c>
      <c r="E11" s="60">
        <v>912</v>
      </c>
      <c r="F11" s="60">
        <v>40</v>
      </c>
      <c r="G11" s="60">
        <v>4086</v>
      </c>
      <c r="J11" s="49"/>
      <c r="K11" s="49"/>
      <c r="L11" s="49"/>
    </row>
    <row r="12" spans="1:12">
      <c r="A12" s="87" t="s">
        <v>52</v>
      </c>
      <c r="B12" s="20" t="s">
        <v>70</v>
      </c>
      <c r="C12" s="60">
        <v>4941.25</v>
      </c>
      <c r="D12" s="60">
        <v>3619</v>
      </c>
      <c r="E12" s="60">
        <v>352</v>
      </c>
      <c r="F12" s="60">
        <v>235</v>
      </c>
      <c r="G12" s="60">
        <v>9147.25</v>
      </c>
      <c r="J12" s="49"/>
      <c r="K12" s="49"/>
      <c r="L12" s="49"/>
    </row>
    <row r="13" spans="1:12">
      <c r="A13" s="87"/>
      <c r="B13" s="50" t="s">
        <v>71</v>
      </c>
      <c r="C13" s="60">
        <v>3808.0833333333335</v>
      </c>
      <c r="D13" s="60">
        <v>3459</v>
      </c>
      <c r="E13" s="60">
        <v>562</v>
      </c>
      <c r="F13" s="60">
        <v>153</v>
      </c>
      <c r="G13" s="60">
        <v>7982.0833333333339</v>
      </c>
    </row>
    <row r="14" spans="1:12">
      <c r="A14" s="87"/>
      <c r="B14" s="50" t="s">
        <v>72</v>
      </c>
      <c r="C14" s="60">
        <v>2479.8333333333335</v>
      </c>
      <c r="D14" s="60">
        <v>3600</v>
      </c>
      <c r="E14" s="60">
        <v>529</v>
      </c>
      <c r="F14" s="60">
        <v>78</v>
      </c>
      <c r="G14" s="60">
        <v>6686.8333333333339</v>
      </c>
    </row>
    <row r="15" spans="1:12">
      <c r="A15" s="87"/>
      <c r="B15" s="50" t="s">
        <v>73</v>
      </c>
      <c r="C15" s="60">
        <v>1786.4166666666667</v>
      </c>
      <c r="D15" s="60">
        <v>4879</v>
      </c>
      <c r="E15" s="60">
        <v>492</v>
      </c>
      <c r="F15" s="60">
        <v>45</v>
      </c>
      <c r="G15" s="60">
        <v>7202.416666666667</v>
      </c>
    </row>
    <row r="16" spans="1:12">
      <c r="A16" s="87"/>
      <c r="B16" s="50" t="s">
        <v>74</v>
      </c>
      <c r="C16" s="60">
        <v>754.41666666666663</v>
      </c>
      <c r="D16" s="60">
        <v>3111</v>
      </c>
      <c r="E16" s="60">
        <v>246</v>
      </c>
      <c r="F16" s="60">
        <v>11</v>
      </c>
      <c r="G16" s="60">
        <v>4122.4166666666661</v>
      </c>
      <c r="J16" s="49"/>
      <c r="K16" s="49"/>
      <c r="L16" s="49"/>
    </row>
    <row r="17" spans="1:12">
      <c r="A17" s="87" t="s">
        <v>53</v>
      </c>
      <c r="B17" s="20" t="s">
        <v>70</v>
      </c>
      <c r="C17" s="60">
        <v>6301</v>
      </c>
      <c r="D17" s="60">
        <v>3771</v>
      </c>
      <c r="E17" s="30">
        <v>0</v>
      </c>
      <c r="F17" s="30">
        <v>0</v>
      </c>
      <c r="G17" s="60">
        <v>10072</v>
      </c>
      <c r="J17" s="49"/>
      <c r="K17" s="49"/>
      <c r="L17" s="49"/>
    </row>
    <row r="18" spans="1:12">
      <c r="A18" s="87"/>
      <c r="B18" s="50" t="s">
        <v>71</v>
      </c>
      <c r="C18" s="60">
        <v>5268</v>
      </c>
      <c r="D18" s="60">
        <v>3746</v>
      </c>
      <c r="E18" s="30">
        <v>0</v>
      </c>
      <c r="F18" s="30">
        <v>0</v>
      </c>
      <c r="G18" s="60">
        <v>9014</v>
      </c>
    </row>
    <row r="19" spans="1:12">
      <c r="A19" s="87"/>
      <c r="B19" s="50" t="s">
        <v>72</v>
      </c>
      <c r="C19" s="60">
        <v>3387</v>
      </c>
      <c r="D19" s="60">
        <v>3827</v>
      </c>
      <c r="E19" s="30">
        <v>0</v>
      </c>
      <c r="F19" s="30">
        <v>0</v>
      </c>
      <c r="G19" s="60">
        <v>7214</v>
      </c>
    </row>
    <row r="20" spans="1:12">
      <c r="A20" s="87"/>
      <c r="B20" s="50" t="s">
        <v>73</v>
      </c>
      <c r="C20" s="60">
        <v>2409</v>
      </c>
      <c r="D20" s="60">
        <v>5021</v>
      </c>
      <c r="E20" s="30">
        <v>0</v>
      </c>
      <c r="F20" s="30">
        <v>0</v>
      </c>
      <c r="G20" s="60">
        <v>7430</v>
      </c>
    </row>
    <row r="21" spans="1:12">
      <c r="A21" s="87"/>
      <c r="B21" s="50" t="s">
        <v>74</v>
      </c>
      <c r="C21" s="60">
        <v>1072</v>
      </c>
      <c r="D21" s="60">
        <v>3259</v>
      </c>
      <c r="E21" s="30">
        <v>0</v>
      </c>
      <c r="F21" s="30">
        <v>0</v>
      </c>
      <c r="G21" s="60">
        <v>4331</v>
      </c>
    </row>
    <row r="22" spans="1:12">
      <c r="A22" s="87" t="s">
        <v>54</v>
      </c>
      <c r="B22" s="20" t="s">
        <v>70</v>
      </c>
      <c r="C22" s="60">
        <v>6548.166666666667</v>
      </c>
      <c r="D22" s="60">
        <v>3725</v>
      </c>
      <c r="E22" s="30">
        <v>0</v>
      </c>
      <c r="F22" s="30">
        <v>0</v>
      </c>
      <c r="G22" s="60">
        <f>C22+D22</f>
        <v>10273.166666666668</v>
      </c>
    </row>
    <row r="23" spans="1:12">
      <c r="A23" s="87"/>
      <c r="B23" s="50" t="s">
        <v>71</v>
      </c>
      <c r="C23" s="60">
        <v>5535.75</v>
      </c>
      <c r="D23" s="60">
        <v>3796</v>
      </c>
      <c r="E23" s="30">
        <v>0</v>
      </c>
      <c r="F23" s="30">
        <v>0</v>
      </c>
      <c r="G23" s="60">
        <f t="shared" ref="G23:G26" si="0">C23+D23</f>
        <v>9331.75</v>
      </c>
    </row>
    <row r="24" spans="1:12">
      <c r="A24" s="87"/>
      <c r="B24" s="50" t="s">
        <v>72</v>
      </c>
      <c r="C24" s="60">
        <v>3708.5833333333335</v>
      </c>
      <c r="D24" s="60">
        <v>3786</v>
      </c>
      <c r="E24" s="30">
        <v>0</v>
      </c>
      <c r="F24" s="30">
        <v>0</v>
      </c>
      <c r="G24" s="60">
        <f t="shared" si="0"/>
        <v>7494.5833333333339</v>
      </c>
    </row>
    <row r="25" spans="1:12">
      <c r="A25" s="87"/>
      <c r="B25" s="50" t="s">
        <v>73</v>
      </c>
      <c r="C25" s="60">
        <v>2551.75</v>
      </c>
      <c r="D25" s="60">
        <v>4765</v>
      </c>
      <c r="E25" s="30">
        <v>0</v>
      </c>
      <c r="F25" s="30">
        <v>0</v>
      </c>
      <c r="G25" s="60">
        <f t="shared" si="0"/>
        <v>7316.75</v>
      </c>
    </row>
    <row r="26" spans="1:12">
      <c r="A26" s="87"/>
      <c r="B26" s="50" t="s">
        <v>74</v>
      </c>
      <c r="C26" s="60">
        <v>1224.75</v>
      </c>
      <c r="D26" s="60">
        <v>3261</v>
      </c>
      <c r="E26" s="30">
        <v>0</v>
      </c>
      <c r="F26" s="30">
        <v>0</v>
      </c>
      <c r="G26" s="60">
        <f t="shared" si="0"/>
        <v>4485.75</v>
      </c>
    </row>
    <row r="28" spans="1:12">
      <c r="A28" s="19"/>
      <c r="B28" s="49"/>
      <c r="C28" s="49"/>
      <c r="D28" s="49"/>
      <c r="E28" s="49"/>
      <c r="F28" s="49"/>
    </row>
    <row r="29" spans="1:12">
      <c r="A29" s="19"/>
      <c r="B29" s="49"/>
      <c r="C29" s="49"/>
      <c r="D29" s="49"/>
      <c r="E29" s="49"/>
      <c r="F29" s="49"/>
    </row>
    <row r="30" spans="1:12">
      <c r="A30" s="19"/>
      <c r="B30" s="49"/>
      <c r="C30" s="49"/>
      <c r="D30" s="49"/>
      <c r="E30" s="49"/>
      <c r="F30" s="49"/>
    </row>
    <row r="31" spans="1:12">
      <c r="B31" s="49"/>
      <c r="C31" s="49"/>
      <c r="D31" s="49"/>
      <c r="E31" s="49"/>
      <c r="F31" s="49"/>
    </row>
    <row r="32" spans="1:12">
      <c r="B32" s="49"/>
      <c r="C32" s="49"/>
      <c r="D32" s="49"/>
      <c r="E32" s="49"/>
      <c r="F32" s="49"/>
    </row>
    <row r="33" spans="2:6">
      <c r="B33" s="49"/>
      <c r="C33" s="49"/>
      <c r="D33" s="49"/>
      <c r="E33" s="49"/>
      <c r="F33" s="49"/>
    </row>
  </sheetData>
  <mergeCells count="8">
    <mergeCell ref="A22:A26"/>
    <mergeCell ref="A1:XFD1"/>
    <mergeCell ref="A7:A11"/>
    <mergeCell ref="A12:A16"/>
    <mergeCell ref="A17:A21"/>
    <mergeCell ref="A2:G2"/>
    <mergeCell ref="A3:G3"/>
    <mergeCell ref="A4:G4"/>
  </mergeCells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0"/>
  <sheetViews>
    <sheetView workbookViewId="0">
      <selection activeCell="K14" sqref="K14"/>
    </sheetView>
  </sheetViews>
  <sheetFormatPr defaultColWidth="8.7109375" defaultRowHeight="15"/>
  <cols>
    <col min="1" max="1" width="9" style="18" bestFit="1" customWidth="1"/>
    <col min="2" max="5" width="8.5703125" style="18" customWidth="1"/>
    <col min="6" max="16384" width="8.7109375" style="18"/>
  </cols>
  <sheetData>
    <row r="1" spans="1:7" s="65" customFormat="1" ht="26.25">
      <c r="A1" s="65" t="s">
        <v>0</v>
      </c>
    </row>
    <row r="2" spans="1:7">
      <c r="A2" s="88"/>
      <c r="B2" s="88"/>
      <c r="C2" s="88"/>
      <c r="D2" s="88"/>
      <c r="E2" s="88"/>
      <c r="F2" s="88"/>
      <c r="G2" s="88"/>
    </row>
    <row r="3" spans="1:7" ht="18.75">
      <c r="A3" s="51" t="s">
        <v>13</v>
      </c>
      <c r="B3" s="51"/>
      <c r="C3" s="51"/>
      <c r="D3" s="51"/>
      <c r="E3" s="51"/>
    </row>
    <row r="4" spans="1:7">
      <c r="A4" s="88"/>
      <c r="B4" s="88"/>
      <c r="C4" s="88"/>
      <c r="D4" s="88"/>
      <c r="E4" s="88"/>
    </row>
    <row r="5" spans="1:7">
      <c r="A5" s="21"/>
      <c r="B5" s="33" t="s">
        <v>19</v>
      </c>
      <c r="C5" s="33" t="s">
        <v>20</v>
      </c>
      <c r="D5" s="33" t="s">
        <v>21</v>
      </c>
      <c r="E5" s="33" t="s">
        <v>22</v>
      </c>
    </row>
    <row r="6" spans="1:7">
      <c r="A6" s="23" t="s">
        <v>24</v>
      </c>
      <c r="B6" s="23" t="s">
        <v>56</v>
      </c>
      <c r="C6" s="23" t="s">
        <v>56</v>
      </c>
      <c r="D6" s="23" t="s">
        <v>56</v>
      </c>
      <c r="E6" s="23" t="s">
        <v>56</v>
      </c>
    </row>
    <row r="7" spans="1:7">
      <c r="A7" s="19" t="s">
        <v>51</v>
      </c>
      <c r="B7" s="52">
        <v>0.9</v>
      </c>
      <c r="C7" s="52">
        <v>5.5</v>
      </c>
      <c r="D7" s="52">
        <v>2.2999999999999998</v>
      </c>
      <c r="E7" s="52">
        <v>1.5</v>
      </c>
    </row>
    <row r="8" spans="1:7">
      <c r="A8" s="19" t="s">
        <v>52</v>
      </c>
      <c r="B8" s="52">
        <v>1.5</v>
      </c>
      <c r="C8" s="52">
        <v>5.7</v>
      </c>
      <c r="D8" s="52">
        <v>1.5</v>
      </c>
      <c r="E8" s="52">
        <v>1.3</v>
      </c>
    </row>
    <row r="9" spans="1:7">
      <c r="A9" s="19" t="s">
        <v>53</v>
      </c>
      <c r="B9" s="52">
        <v>2.1</v>
      </c>
      <c r="C9" s="52">
        <v>5.9</v>
      </c>
      <c r="D9" s="30">
        <v>0</v>
      </c>
      <c r="E9" s="30">
        <v>0</v>
      </c>
    </row>
    <row r="10" spans="1:7">
      <c r="A10" s="19" t="s">
        <v>54</v>
      </c>
      <c r="B10" s="52">
        <v>4.0999999999999996</v>
      </c>
      <c r="C10" s="52">
        <v>5.9</v>
      </c>
      <c r="D10" s="30">
        <v>0</v>
      </c>
      <c r="E10" s="30">
        <v>0</v>
      </c>
    </row>
  </sheetData>
  <mergeCells count="3">
    <mergeCell ref="A4:E4"/>
    <mergeCell ref="A1:XFD1"/>
    <mergeCell ref="A2:G2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F77B8F3655714B95BD8C532B0CB1CD" ma:contentTypeVersion="15" ma:contentTypeDescription="Create a new document." ma:contentTypeScope="" ma:versionID="2e51a3974600ad2dca41578d9d6dd159">
  <xsd:schema xmlns:xsd="http://www.w3.org/2001/XMLSchema" xmlns:xs="http://www.w3.org/2001/XMLSchema" xmlns:p="http://schemas.microsoft.com/office/2006/metadata/properties" xmlns:ns2="1294e0ae-be8a-43b0-a08e-5e03a0558a66" xmlns:ns3="80a18989-43b1-4281-8276-ae67280bc393" targetNamespace="http://schemas.microsoft.com/office/2006/metadata/properties" ma:root="true" ma:fieldsID="5162a57cc807b17c9ff517365c0a97c7" ns2:_="" ns3:_="">
    <xsd:import namespace="1294e0ae-be8a-43b0-a08e-5e03a0558a66"/>
    <xsd:import namespace="80a18989-43b1-4281-8276-ae67280bc3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94e0ae-be8a-43b0-a08e-5e03a0558a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3df3a4d9-1859-45cd-94e4-b8c28cef08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a18989-43b1-4281-8276-ae67280bc39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0331040-22a9-4d70-8078-71c3f087e8d9}" ma:internalName="TaxCatchAll" ma:showField="CatchAllData" ma:web="80a18989-43b1-4281-8276-ae67280bc3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0a18989-43b1-4281-8276-ae67280bc393" xsi:nil="true"/>
    <lcf76f155ced4ddcb4097134ff3c332f xmlns="1294e0ae-be8a-43b0-a08e-5e03a0558a66">
      <Terms xmlns="http://schemas.microsoft.com/office/infopath/2007/PartnerControls"/>
    </lcf76f155ced4ddcb4097134ff3c332f>
    <SharedWithUsers xmlns="80a18989-43b1-4281-8276-ae67280bc393">
      <UserInfo>
        <DisplayName/>
        <AccountId xsi:nil="true"/>
        <AccountType/>
      </UserInfo>
    </SharedWithUsers>
    <MediaLengthInSeconds xmlns="1294e0ae-be8a-43b0-a08e-5e03a0558a66" xsi:nil="true"/>
  </documentManagement>
</p:properties>
</file>

<file path=customXml/itemProps1.xml><?xml version="1.0" encoding="utf-8"?>
<ds:datastoreItem xmlns:ds="http://schemas.openxmlformats.org/officeDocument/2006/customXml" ds:itemID="{A351BCD2-269A-4053-B5B0-5D579B38F4AD}"/>
</file>

<file path=customXml/itemProps2.xml><?xml version="1.0" encoding="utf-8"?>
<ds:datastoreItem xmlns:ds="http://schemas.openxmlformats.org/officeDocument/2006/customXml" ds:itemID="{308B33AA-78D0-4B5F-8DA8-0C0FE2E90307}"/>
</file>

<file path=customXml/itemProps3.xml><?xml version="1.0" encoding="utf-8"?>
<ds:datastoreItem xmlns:ds="http://schemas.openxmlformats.org/officeDocument/2006/customXml" ds:itemID="{DB986C65-A35E-4AA4-BF58-6A6735D9A51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Hannah Aldridge</dc:creator>
  <cp:keywords/>
  <dc:description/>
  <cp:lastModifiedBy>Tania Oliveira</cp:lastModifiedBy>
  <cp:revision/>
  <dcterms:created xsi:type="dcterms:W3CDTF">2020-05-19T18:09:47Z</dcterms:created>
  <dcterms:modified xsi:type="dcterms:W3CDTF">2025-02-26T20:05:11Z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715e697-1c31-4156-8581-01c5d1e29c65_Enabled">
    <vt:lpwstr>true</vt:lpwstr>
  </property>
  <property fmtid="{D5CDD505-2E9C-101B-9397-08002B2CF9AE}" pid="3" name="MSIP_Label_9715e697-1c31-4156-8581-01c5d1e29c65_SetDate">
    <vt:lpwstr>2024-01-04T21:36:09Z</vt:lpwstr>
  </property>
  <property fmtid="{D5CDD505-2E9C-101B-9397-08002B2CF9AE}" pid="4" name="MSIP_Label_9715e697-1c31-4156-8581-01c5d1e29c65_Method">
    <vt:lpwstr>Standard</vt:lpwstr>
  </property>
  <property fmtid="{D5CDD505-2E9C-101B-9397-08002B2CF9AE}" pid="5" name="MSIP_Label_9715e697-1c31-4156-8581-01c5d1e29c65_Name">
    <vt:lpwstr>Not Classified</vt:lpwstr>
  </property>
  <property fmtid="{D5CDD505-2E9C-101B-9397-08002B2CF9AE}" pid="6" name="MSIP_Label_9715e697-1c31-4156-8581-01c5d1e29c65_SiteId">
    <vt:lpwstr>cf4e8a24-641b-40d2-905e-9a328b644fab</vt:lpwstr>
  </property>
  <property fmtid="{D5CDD505-2E9C-101B-9397-08002B2CF9AE}" pid="7" name="MSIP_Label_9715e697-1c31-4156-8581-01c5d1e29c65_ActionId">
    <vt:lpwstr>365919cc-6221-4a2a-8b0a-c027bc1159fd</vt:lpwstr>
  </property>
  <property fmtid="{D5CDD505-2E9C-101B-9397-08002B2CF9AE}" pid="8" name="MSIP_Label_9715e697-1c31-4156-8581-01c5d1e29c65_ContentBits">
    <vt:lpwstr>0</vt:lpwstr>
  </property>
  <property fmtid="{D5CDD505-2E9C-101B-9397-08002B2CF9AE}" pid="9" name="ContentTypeId">
    <vt:lpwstr>0x01010091F77B8F3655714B95BD8C532B0CB1CD</vt:lpwstr>
  </property>
  <property fmtid="{D5CDD505-2E9C-101B-9397-08002B2CF9AE}" pid="10" name="Order">
    <vt:r8>231900</vt:r8>
  </property>
  <property fmtid="{D5CDD505-2E9C-101B-9397-08002B2CF9AE}" pid="11" name="ComplianceAssetId">
    <vt:lpwstr/>
  </property>
  <property fmtid="{D5CDD505-2E9C-101B-9397-08002B2CF9AE}" pid="12" name="_ExtendedDescription">
    <vt:lpwstr/>
  </property>
  <property fmtid="{D5CDD505-2E9C-101B-9397-08002B2CF9AE}" pid="13" name="TriggerFlowInfo">
    <vt:lpwstr/>
  </property>
  <property fmtid="{D5CDD505-2E9C-101B-9397-08002B2CF9AE}" pid="14" name="MediaServiceImageTags">
    <vt:lpwstr/>
  </property>
  <property fmtid="{D5CDD505-2E9C-101B-9397-08002B2CF9AE}" pid="15" name="xd_ProgID">
    <vt:lpwstr/>
  </property>
  <property fmtid="{D5CDD505-2E9C-101B-9397-08002B2CF9AE}" pid="16" name="_SourceUrl">
    <vt:lpwstr/>
  </property>
  <property fmtid="{D5CDD505-2E9C-101B-9397-08002B2CF9AE}" pid="17" name="_SharedFileIndex">
    <vt:lpwstr/>
  </property>
  <property fmtid="{D5CDD505-2E9C-101B-9397-08002B2CF9AE}" pid="18" name="TemplateUrl">
    <vt:lpwstr/>
  </property>
  <property fmtid="{D5CDD505-2E9C-101B-9397-08002B2CF9AE}" pid="19" name="xd_Signature">
    <vt:bool>false</vt:bool>
  </property>
</Properties>
</file>